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760"/>
  </bookViews>
  <sheets>
    <sheet name="Лист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H81" i="1" s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H62" i="1" s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L24" i="1" l="1"/>
  <c r="L195" i="1"/>
  <c r="G195" i="1"/>
  <c r="H195" i="1"/>
  <c r="I195" i="1"/>
  <c r="J195" i="1"/>
  <c r="F195" i="1"/>
  <c r="H176" i="1"/>
  <c r="I176" i="1"/>
  <c r="G176" i="1"/>
  <c r="J176" i="1"/>
  <c r="L176" i="1"/>
  <c r="F176" i="1"/>
  <c r="L157" i="1"/>
  <c r="J157" i="1"/>
  <c r="I157" i="1"/>
  <c r="H157" i="1"/>
  <c r="G157" i="1"/>
  <c r="F157" i="1"/>
  <c r="H138" i="1"/>
  <c r="L138" i="1"/>
  <c r="I138" i="1"/>
  <c r="J138" i="1"/>
  <c r="G138" i="1"/>
  <c r="F138" i="1"/>
  <c r="H119" i="1"/>
  <c r="L119" i="1"/>
  <c r="G119" i="1"/>
  <c r="I119" i="1"/>
  <c r="J119" i="1"/>
  <c r="F119" i="1"/>
  <c r="L100" i="1"/>
  <c r="G100" i="1"/>
  <c r="H100" i="1"/>
  <c r="J100" i="1"/>
  <c r="I100" i="1"/>
  <c r="F100" i="1"/>
  <c r="L81" i="1"/>
  <c r="F81" i="1"/>
  <c r="G81" i="1"/>
  <c r="I81" i="1"/>
  <c r="J81" i="1"/>
  <c r="I62" i="1"/>
  <c r="L62" i="1"/>
  <c r="G62" i="1"/>
  <c r="J62" i="1"/>
  <c r="F62" i="1"/>
  <c r="G43" i="1"/>
  <c r="H43" i="1"/>
  <c r="I43" i="1"/>
  <c r="J43" i="1"/>
  <c r="F43" i="1"/>
  <c r="L43" i="1"/>
  <c r="I24" i="1"/>
  <c r="H24" i="1"/>
  <c r="J24" i="1"/>
  <c r="G24" i="1"/>
  <c r="F24" i="1"/>
  <c r="H196" i="1" l="1"/>
  <c r="L196" i="1"/>
  <c r="G196" i="1"/>
  <c r="I196" i="1"/>
  <c r="J196" i="1"/>
  <c r="F196" i="1"/>
</calcChain>
</file>

<file path=xl/sharedStrings.xml><?xml version="1.0" encoding="utf-8"?>
<sst xmlns="http://schemas.openxmlformats.org/spreadsheetml/2006/main" count="297" uniqueCount="106">
  <si>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</si>
  <si>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</si>
  <si>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</si>
  <si>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</si>
  <si>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</si>
  <si>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</si>
  <si>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</si>
  <si>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</si>
  <si>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</si>
  <si>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</si>
  <si>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</si>
  <si>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</si>
  <si>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</si>
  <si>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</si>
  <si>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</si>
  <si>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</si>
  <si>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</si>
  <si>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</si>
  <si>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</si>
  <si>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</si>
  <si>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</si>
  <si>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</si>
  <si>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</si>
  <si>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</si>
  <si>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</si>
  <si>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</si>
  <si>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</si>
  <si>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</si>
  <si>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</si>
  <si>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</si>
  <si>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</si>
  <si>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</si>
  <si>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</si>
  <si>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</si>
  <si>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</si>
  <si>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</si>
  <si>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</si>
  <si>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</si>
  <si>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</si>
  <si>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Омлет натуральный </t>
  </si>
  <si>
    <t xml:space="preserve">Компот витаминизированный </t>
  </si>
  <si>
    <t>Бутерброд с сыром</t>
  </si>
  <si>
    <t xml:space="preserve">Щи из свежей капусты </t>
  </si>
  <si>
    <t xml:space="preserve">Хлеб пшеничный </t>
  </si>
  <si>
    <t>Хлеб ржаной</t>
  </si>
  <si>
    <t>Какао с молоком</t>
  </si>
  <si>
    <t>Плов из говядины</t>
  </si>
  <si>
    <t>Чай с сахаром</t>
  </si>
  <si>
    <t xml:space="preserve">Хлеб к завтраку </t>
  </si>
  <si>
    <t>Кофейный напиток с молоком</t>
  </si>
  <si>
    <t>Яйцо вареное</t>
  </si>
  <si>
    <t xml:space="preserve">Салат из свежих овощей </t>
  </si>
  <si>
    <t>Борщ со сметаной</t>
  </si>
  <si>
    <t xml:space="preserve">Макаронные изделия отварные </t>
  </si>
  <si>
    <t>Сырники из творога со сгущ молоком</t>
  </si>
  <si>
    <t xml:space="preserve">Бутерброд с повидлом </t>
  </si>
  <si>
    <t>Чай с лимоном</t>
  </si>
  <si>
    <t>Напиток кисло-молочный Снежок</t>
  </si>
  <si>
    <t>Бутерброд с сыром или маслом</t>
  </si>
  <si>
    <t>Салат из горошка зеленого</t>
  </si>
  <si>
    <t xml:space="preserve">Кисель витаминизированный </t>
  </si>
  <si>
    <t xml:space="preserve">Салат из свеклы с курагой </t>
  </si>
  <si>
    <t>Тефтели из говядины в соусе</t>
  </si>
  <si>
    <t xml:space="preserve">Каша гречневая рассыпчатая </t>
  </si>
  <si>
    <t xml:space="preserve">Котлета рыбная </t>
  </si>
  <si>
    <t xml:space="preserve">Картофельное пюре </t>
  </si>
  <si>
    <t>Запеканка из творога со сгущ.молоком</t>
  </si>
  <si>
    <t>Рыба припущенная в молоке</t>
  </si>
  <si>
    <t>Суп картофельный с крупой</t>
  </si>
  <si>
    <t>Каша молочная с крупой с маслом</t>
  </si>
  <si>
    <t>Каша молочная с крупой  с маслом</t>
  </si>
  <si>
    <t xml:space="preserve">Суп картофельный с крупой </t>
  </si>
  <si>
    <t xml:space="preserve">МБОУ Красносельцовская СОШ </t>
  </si>
  <si>
    <t>Картофельное пюре</t>
  </si>
  <si>
    <t>Фрукт</t>
  </si>
  <si>
    <t>Каша с крупой молочная с маслом</t>
  </si>
  <si>
    <t xml:space="preserve">Котлета из говядины </t>
  </si>
  <si>
    <t xml:space="preserve">Макароные изделия отварные </t>
  </si>
  <si>
    <t xml:space="preserve">Голень куриная отварная </t>
  </si>
  <si>
    <t xml:space="preserve">Икра кабачковая </t>
  </si>
  <si>
    <t xml:space="preserve">Биточки из говядины </t>
  </si>
  <si>
    <t>Гороховое пюре</t>
  </si>
  <si>
    <t xml:space="preserve">Каша молочная с крупой с маслом </t>
  </si>
  <si>
    <t xml:space="preserve">Чай черный с сахаром </t>
  </si>
  <si>
    <t>Бефтроганов из говядины в сливочном соусе</t>
  </si>
  <si>
    <t xml:space="preserve">Борщ со сметаной </t>
  </si>
  <si>
    <t xml:space="preserve">Сок фруктовый </t>
  </si>
  <si>
    <t>Овощи свежие в нарезке (огурцы/помидоры)</t>
  </si>
  <si>
    <t xml:space="preserve">Биточек из говядины </t>
  </si>
  <si>
    <t xml:space="preserve">Кисель плодово-ягодный витаминизированный </t>
  </si>
  <si>
    <t xml:space="preserve">Фрукт </t>
  </si>
  <si>
    <t>Чай с молоком</t>
  </si>
  <si>
    <t xml:space="preserve">Хлеб пшеничный для завтрака </t>
  </si>
  <si>
    <t xml:space="preserve">Суп молочный с макаронными изделями </t>
  </si>
  <si>
    <t xml:space="preserve">Яйцо отварное </t>
  </si>
  <si>
    <t>Хлеб для завтрака</t>
  </si>
  <si>
    <t xml:space="preserve">Суп рыбный с крупой </t>
  </si>
  <si>
    <t xml:space="preserve">Икра кабачковая пром.производства </t>
  </si>
  <si>
    <t>Суп рисовый с картофелем</t>
  </si>
  <si>
    <t xml:space="preserve">Кофейный напиток </t>
  </si>
  <si>
    <t xml:space="preserve">Компот из кураги витаминизированный </t>
  </si>
  <si>
    <t>Макаронные изделия с тертым сыром</t>
  </si>
  <si>
    <t xml:space="preserve">Напиток кисло-молочный Снежок </t>
  </si>
  <si>
    <t xml:space="preserve">Суп картофельный с пшеном </t>
  </si>
  <si>
    <t>Гладилина Е.И.</t>
  </si>
  <si>
    <t>И.о. директора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</si>
</sst>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08" activePane="bottomRight" state="frozen"/>
      <selection pane="topRight" activeCell="E1" sqref="E1"/>
      <selection pane="bottomLeft" activeCell="A6" sqref="A6"/>
      <selection pane="bottomRight" activeCell="H1" sqref="H1:K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 t="s">
        <v>72</v>
      </c>
      <c r="D1" s="55"/>
      <c r="E1" s="55"/>
      <c r="F1" s="12" t="s">
        <v>16</v>
      </c>
      <c r="G1" s="2" t="s">
        <v>17</v>
      </c>
      <c r="H1" s="56" t="s">
        <v>105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 t="s">
        <v>104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82</v>
      </c>
      <c r="F6" s="40">
        <v>160</v>
      </c>
      <c r="G6" s="40">
        <v>12</v>
      </c>
      <c r="H6" s="40">
        <v>3</v>
      </c>
      <c r="I6" s="40">
        <v>27</v>
      </c>
      <c r="J6" s="40">
        <v>321</v>
      </c>
      <c r="K6" s="41">
        <v>467</v>
      </c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40</v>
      </c>
      <c r="F8" s="43">
        <v>200</v>
      </c>
      <c r="G8" s="43">
        <v>0</v>
      </c>
      <c r="H8" s="43">
        <v>0</v>
      </c>
      <c r="I8" s="43">
        <v>24</v>
      </c>
      <c r="J8" s="43">
        <v>98</v>
      </c>
      <c r="K8" s="44">
        <v>933</v>
      </c>
      <c r="L8" s="43"/>
    </row>
    <row r="9" spans="1:12" ht="15" x14ac:dyDescent="0.25">
      <c r="A9" s="23"/>
      <c r="B9" s="15"/>
      <c r="C9" s="11"/>
      <c r="D9" s="7" t="s">
        <v>23</v>
      </c>
      <c r="E9" s="42" t="s">
        <v>58</v>
      </c>
      <c r="F9" s="43">
        <v>40</v>
      </c>
      <c r="G9" s="43">
        <v>5</v>
      </c>
      <c r="H9" s="43">
        <v>11</v>
      </c>
      <c r="I9" s="43">
        <v>17</v>
      </c>
      <c r="J9" s="43">
        <v>75</v>
      </c>
      <c r="K9" s="44">
        <v>25</v>
      </c>
      <c r="L9" s="43"/>
    </row>
    <row r="10" spans="1:12" ht="15" x14ac:dyDescent="0.25">
      <c r="A10" s="23"/>
      <c r="B10" s="15"/>
      <c r="C10" s="11"/>
      <c r="D10" s="7" t="s">
        <v>24</v>
      </c>
      <c r="E10" s="42" t="s">
        <v>74</v>
      </c>
      <c r="F10" s="43">
        <v>100</v>
      </c>
      <c r="G10" s="43">
        <v>1</v>
      </c>
      <c r="H10" s="43">
        <v>4</v>
      </c>
      <c r="I10" s="43">
        <v>5</v>
      </c>
      <c r="J10" s="43">
        <v>80</v>
      </c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18</v>
      </c>
      <c r="H13" s="19">
        <f t="shared" si="0"/>
        <v>18</v>
      </c>
      <c r="I13" s="19">
        <f t="shared" si="0"/>
        <v>73</v>
      </c>
      <c r="J13" s="19">
        <f t="shared" si="0"/>
        <v>574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79</v>
      </c>
      <c r="F14" s="43">
        <v>60</v>
      </c>
      <c r="G14" s="43">
        <v>1</v>
      </c>
      <c r="H14" s="43">
        <v>0</v>
      </c>
      <c r="I14" s="43">
        <v>2</v>
      </c>
      <c r="J14" s="43">
        <v>8</v>
      </c>
      <c r="K14" s="44">
        <v>105</v>
      </c>
      <c r="L14" s="43"/>
    </row>
    <row r="15" spans="1:12" ht="15" x14ac:dyDescent="0.25">
      <c r="A15" s="23"/>
      <c r="B15" s="15"/>
      <c r="C15" s="11"/>
      <c r="D15" s="7" t="s">
        <v>27</v>
      </c>
      <c r="E15" s="42" t="s">
        <v>71</v>
      </c>
      <c r="F15" s="43">
        <v>200</v>
      </c>
      <c r="G15" s="43">
        <v>2</v>
      </c>
      <c r="H15" s="43">
        <v>6</v>
      </c>
      <c r="I15" s="43">
        <v>10</v>
      </c>
      <c r="J15" s="43">
        <v>84</v>
      </c>
      <c r="K15" s="44">
        <v>197</v>
      </c>
      <c r="L15" s="43"/>
    </row>
    <row r="16" spans="1:12" ht="15" x14ac:dyDescent="0.25">
      <c r="A16" s="23"/>
      <c r="B16" s="15"/>
      <c r="C16" s="11"/>
      <c r="D16" s="7" t="s">
        <v>28</v>
      </c>
      <c r="E16" s="42" t="s">
        <v>80</v>
      </c>
      <c r="F16" s="43">
        <v>90</v>
      </c>
      <c r="G16" s="43">
        <v>16</v>
      </c>
      <c r="H16" s="43">
        <v>12</v>
      </c>
      <c r="I16" s="43">
        <v>18</v>
      </c>
      <c r="J16" s="43">
        <v>229</v>
      </c>
      <c r="K16" s="44">
        <v>632</v>
      </c>
      <c r="L16" s="43"/>
    </row>
    <row r="17" spans="1:12" ht="15" x14ac:dyDescent="0.25">
      <c r="A17" s="23"/>
      <c r="B17" s="15"/>
      <c r="C17" s="11"/>
      <c r="D17" s="7" t="s">
        <v>29</v>
      </c>
      <c r="E17" s="42" t="s">
        <v>77</v>
      </c>
      <c r="F17" s="43">
        <v>150</v>
      </c>
      <c r="G17" s="43">
        <v>6</v>
      </c>
      <c r="H17" s="43">
        <v>5</v>
      </c>
      <c r="I17" s="43">
        <v>27</v>
      </c>
      <c r="J17" s="43">
        <v>164</v>
      </c>
      <c r="K17" s="44">
        <v>753</v>
      </c>
      <c r="L17" s="43"/>
    </row>
    <row r="18" spans="1:12" ht="15" x14ac:dyDescent="0.25">
      <c r="A18" s="23"/>
      <c r="B18" s="15"/>
      <c r="C18" s="11"/>
      <c r="D18" s="7" t="s">
        <v>30</v>
      </c>
      <c r="E18" s="42" t="s">
        <v>86</v>
      </c>
      <c r="F18" s="43">
        <v>200</v>
      </c>
      <c r="G18" s="43">
        <v>1</v>
      </c>
      <c r="H18" s="43">
        <v>0</v>
      </c>
      <c r="I18" s="43">
        <v>18</v>
      </c>
      <c r="J18" s="43">
        <v>98</v>
      </c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 t="s">
        <v>43</v>
      </c>
      <c r="F19" s="43">
        <v>30</v>
      </c>
      <c r="G19" s="43">
        <v>2</v>
      </c>
      <c r="H19" s="43">
        <v>1</v>
      </c>
      <c r="I19" s="43">
        <v>16</v>
      </c>
      <c r="J19" s="43">
        <v>71</v>
      </c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 t="s">
        <v>44</v>
      </c>
      <c r="F20" s="43">
        <v>30</v>
      </c>
      <c r="G20" s="43">
        <v>1</v>
      </c>
      <c r="H20" s="43">
        <v>0</v>
      </c>
      <c r="I20" s="43">
        <v>16</v>
      </c>
      <c r="J20" s="43">
        <v>75</v>
      </c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760</v>
      </c>
      <c r="G23" s="19">
        <f t="shared" ref="G23:J23" si="2">SUM(G14:G22)</f>
        <v>29</v>
      </c>
      <c r="H23" s="19">
        <f t="shared" si="2"/>
        <v>24</v>
      </c>
      <c r="I23" s="19">
        <f t="shared" si="2"/>
        <v>107</v>
      </c>
      <c r="J23" s="19">
        <f t="shared" si="2"/>
        <v>729</v>
      </c>
      <c r="K23" s="25"/>
      <c r="L23" s="19">
        <f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1260</v>
      </c>
      <c r="G24" s="32">
        <f t="shared" ref="G24:J24" si="3">G13+G23</f>
        <v>47</v>
      </c>
      <c r="H24" s="32">
        <f t="shared" si="3"/>
        <v>42</v>
      </c>
      <c r="I24" s="32">
        <f t="shared" si="3"/>
        <v>180</v>
      </c>
      <c r="J24" s="32">
        <f t="shared" si="3"/>
        <v>1303</v>
      </c>
      <c r="K24" s="32"/>
      <c r="L24" s="32">
        <f t="shared" ref="L24" si="4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101</v>
      </c>
      <c r="F25" s="40">
        <v>200</v>
      </c>
      <c r="G25" s="40">
        <v>12</v>
      </c>
      <c r="H25" s="40">
        <v>12</v>
      </c>
      <c r="I25" s="40">
        <v>35</v>
      </c>
      <c r="J25" s="40">
        <v>250</v>
      </c>
      <c r="K25" s="41">
        <v>411</v>
      </c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45</v>
      </c>
      <c r="F27" s="43">
        <v>200</v>
      </c>
      <c r="G27" s="43">
        <v>3</v>
      </c>
      <c r="H27" s="43">
        <v>3</v>
      </c>
      <c r="I27" s="43">
        <v>23</v>
      </c>
      <c r="J27" s="43">
        <v>126</v>
      </c>
      <c r="K27" s="44">
        <v>1026</v>
      </c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>
        <v>25</v>
      </c>
      <c r="L28" s="43"/>
    </row>
    <row r="29" spans="1:12" ht="15" x14ac:dyDescent="0.25">
      <c r="A29" s="14"/>
      <c r="B29" s="15"/>
      <c r="C29" s="11"/>
      <c r="D29" s="7" t="s">
        <v>24</v>
      </c>
      <c r="E29" s="42" t="s">
        <v>74</v>
      </c>
      <c r="F29" s="43">
        <v>150</v>
      </c>
      <c r="G29" s="43">
        <v>3</v>
      </c>
      <c r="H29" s="43">
        <v>0</v>
      </c>
      <c r="I29" s="43">
        <v>25</v>
      </c>
      <c r="J29" s="43">
        <v>194</v>
      </c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550</v>
      </c>
      <c r="G32" s="19">
        <f t="shared" ref="G32" si="5">SUM(G25:G31)</f>
        <v>18</v>
      </c>
      <c r="H32" s="19">
        <f t="shared" ref="H32" si="6">SUM(H25:H31)</f>
        <v>15</v>
      </c>
      <c r="I32" s="19">
        <f t="shared" ref="I32" si="7">SUM(I25:I31)</f>
        <v>83</v>
      </c>
      <c r="J32" s="19">
        <f t="shared" ref="J32:L32" si="8">SUM(J25:J31)</f>
        <v>570</v>
      </c>
      <c r="K32" s="25"/>
      <c r="L32" s="19">
        <f t="shared" si="8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87</v>
      </c>
      <c r="F33" s="43">
        <v>60</v>
      </c>
      <c r="G33" s="43">
        <v>1</v>
      </c>
      <c r="H33" s="43">
        <v>0</v>
      </c>
      <c r="I33" s="43">
        <v>4</v>
      </c>
      <c r="J33" s="43">
        <v>8</v>
      </c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 t="s">
        <v>71</v>
      </c>
      <c r="F34" s="43">
        <v>200</v>
      </c>
      <c r="G34" s="43">
        <v>3</v>
      </c>
      <c r="H34" s="43">
        <v>6</v>
      </c>
      <c r="I34" s="43">
        <v>7</v>
      </c>
      <c r="J34" s="43">
        <v>122</v>
      </c>
      <c r="K34" s="44">
        <v>221</v>
      </c>
      <c r="L34" s="43"/>
    </row>
    <row r="35" spans="1:12" ht="15" x14ac:dyDescent="0.25">
      <c r="A35" s="14"/>
      <c r="B35" s="15"/>
      <c r="C35" s="11"/>
      <c r="D35" s="7" t="s">
        <v>28</v>
      </c>
      <c r="E35" s="42" t="s">
        <v>78</v>
      </c>
      <c r="F35" s="43">
        <v>100</v>
      </c>
      <c r="G35" s="43">
        <v>9</v>
      </c>
      <c r="H35" s="43">
        <v>7</v>
      </c>
      <c r="I35" s="43">
        <v>3</v>
      </c>
      <c r="J35" s="43">
        <v>156</v>
      </c>
      <c r="K35" s="44">
        <v>512</v>
      </c>
      <c r="L35" s="43"/>
    </row>
    <row r="36" spans="1:12" ht="15" x14ac:dyDescent="0.25">
      <c r="A36" s="14"/>
      <c r="B36" s="15"/>
      <c r="C36" s="11"/>
      <c r="D36" s="7" t="s">
        <v>29</v>
      </c>
      <c r="E36" s="42" t="s">
        <v>81</v>
      </c>
      <c r="F36" s="43">
        <v>150</v>
      </c>
      <c r="G36" s="43">
        <v>10</v>
      </c>
      <c r="H36" s="43">
        <v>10</v>
      </c>
      <c r="I36" s="43">
        <v>46</v>
      </c>
      <c r="J36" s="43">
        <v>236</v>
      </c>
      <c r="K36" s="44">
        <v>753</v>
      </c>
      <c r="L36" s="43"/>
    </row>
    <row r="37" spans="1:12" ht="15" x14ac:dyDescent="0.25">
      <c r="A37" s="14"/>
      <c r="B37" s="15"/>
      <c r="C37" s="11"/>
      <c r="D37" s="7" t="s">
        <v>30</v>
      </c>
      <c r="E37" s="42" t="s">
        <v>47</v>
      </c>
      <c r="F37" s="43">
        <v>180</v>
      </c>
      <c r="G37" s="43">
        <v>0</v>
      </c>
      <c r="H37" s="43">
        <v>0</v>
      </c>
      <c r="I37" s="43">
        <v>15</v>
      </c>
      <c r="J37" s="43">
        <v>57</v>
      </c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 t="s">
        <v>43</v>
      </c>
      <c r="F38" s="43">
        <v>30</v>
      </c>
      <c r="G38" s="43">
        <v>2</v>
      </c>
      <c r="H38" s="43">
        <v>1</v>
      </c>
      <c r="I38" s="43">
        <v>16</v>
      </c>
      <c r="J38" s="43">
        <v>71</v>
      </c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 t="s">
        <v>44</v>
      </c>
      <c r="F39" s="43">
        <v>30</v>
      </c>
      <c r="G39" s="43">
        <v>1</v>
      </c>
      <c r="H39" s="43">
        <v>0</v>
      </c>
      <c r="I39" s="43">
        <v>16</v>
      </c>
      <c r="J39" s="43">
        <v>75</v>
      </c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750</v>
      </c>
      <c r="G42" s="19">
        <f t="shared" ref="G42" si="9">SUM(G33:G41)</f>
        <v>26</v>
      </c>
      <c r="H42" s="19">
        <f t="shared" ref="H42" si="10">SUM(H33:H41)</f>
        <v>24</v>
      </c>
      <c r="I42" s="19">
        <f t="shared" ref="I42" si="11">SUM(I33:I41)</f>
        <v>107</v>
      </c>
      <c r="J42" s="19">
        <f t="shared" ref="J42:L42" si="12">SUM(J33:J41)</f>
        <v>725</v>
      </c>
      <c r="K42" s="25"/>
      <c r="L42" s="19">
        <f t="shared" si="12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1300</v>
      </c>
      <c r="G43" s="32">
        <f t="shared" ref="G43" si="13">G32+G42</f>
        <v>44</v>
      </c>
      <c r="H43" s="32">
        <f t="shared" ref="H43" si="14">H32+H42</f>
        <v>39</v>
      </c>
      <c r="I43" s="32">
        <f t="shared" ref="I43" si="15">I32+I42</f>
        <v>190</v>
      </c>
      <c r="J43" s="32">
        <f t="shared" ref="J43:L43" si="16">J32+J42</f>
        <v>1295</v>
      </c>
      <c r="K43" s="32"/>
      <c r="L43" s="32">
        <f t="shared" si="16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75</v>
      </c>
      <c r="F44" s="40">
        <v>150</v>
      </c>
      <c r="G44" s="40">
        <v>6</v>
      </c>
      <c r="H44" s="40">
        <v>6</v>
      </c>
      <c r="I44" s="40">
        <v>22</v>
      </c>
      <c r="J44" s="40">
        <v>281</v>
      </c>
      <c r="K44" s="41">
        <v>411</v>
      </c>
      <c r="L44" s="40"/>
    </row>
    <row r="45" spans="1:12" ht="15" x14ac:dyDescent="0.25">
      <c r="A45" s="23"/>
      <c r="B45" s="15"/>
      <c r="C45" s="11"/>
      <c r="D45" s="6"/>
      <c r="E45" s="42" t="s">
        <v>50</v>
      </c>
      <c r="F45" s="43">
        <v>40</v>
      </c>
      <c r="G45" s="43">
        <v>5</v>
      </c>
      <c r="H45" s="43">
        <v>5</v>
      </c>
      <c r="I45" s="43">
        <v>0</v>
      </c>
      <c r="J45" s="43">
        <v>63</v>
      </c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49</v>
      </c>
      <c r="F46" s="43">
        <v>200</v>
      </c>
      <c r="G46" s="43">
        <v>4</v>
      </c>
      <c r="H46" s="43">
        <v>5</v>
      </c>
      <c r="I46" s="43">
        <v>18</v>
      </c>
      <c r="J46" s="43">
        <v>114</v>
      </c>
      <c r="K46" s="44">
        <v>1024</v>
      </c>
      <c r="L46" s="43"/>
    </row>
    <row r="47" spans="1:12" ht="15" x14ac:dyDescent="0.25">
      <c r="A47" s="23"/>
      <c r="B47" s="15"/>
      <c r="C47" s="11"/>
      <c r="D47" s="7" t="s">
        <v>23</v>
      </c>
      <c r="E47" s="42" t="s">
        <v>48</v>
      </c>
      <c r="F47" s="43">
        <v>20</v>
      </c>
      <c r="G47" s="43">
        <v>1</v>
      </c>
      <c r="H47" s="43">
        <v>1</v>
      </c>
      <c r="I47" s="43">
        <v>28</v>
      </c>
      <c r="J47" s="43">
        <v>52</v>
      </c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 t="s">
        <v>74</v>
      </c>
      <c r="F48" s="43">
        <v>100</v>
      </c>
      <c r="G48" s="43">
        <v>1</v>
      </c>
      <c r="H48" s="43">
        <v>0</v>
      </c>
      <c r="I48" s="43">
        <v>10</v>
      </c>
      <c r="J48" s="43">
        <v>62</v>
      </c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510</v>
      </c>
      <c r="G51" s="19">
        <f t="shared" ref="G51" si="17">SUM(G44:G50)</f>
        <v>17</v>
      </c>
      <c r="H51" s="19">
        <f t="shared" ref="H51" si="18">SUM(H44:H50)</f>
        <v>17</v>
      </c>
      <c r="I51" s="19">
        <f t="shared" ref="I51" si="19">SUM(I44:I50)</f>
        <v>78</v>
      </c>
      <c r="J51" s="19">
        <f t="shared" ref="J51:L51" si="20">SUM(J44:J50)</f>
        <v>572</v>
      </c>
      <c r="K51" s="25"/>
      <c r="L51" s="19">
        <f t="shared" si="20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59</v>
      </c>
      <c r="F52" s="43">
        <v>60</v>
      </c>
      <c r="G52" s="43">
        <v>1</v>
      </c>
      <c r="H52" s="43">
        <v>0</v>
      </c>
      <c r="I52" s="43">
        <v>4</v>
      </c>
      <c r="J52" s="43">
        <v>8</v>
      </c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 t="s">
        <v>52</v>
      </c>
      <c r="F53" s="43">
        <v>200</v>
      </c>
      <c r="G53" s="43">
        <v>2</v>
      </c>
      <c r="H53" s="43">
        <v>6</v>
      </c>
      <c r="I53" s="43">
        <v>10</v>
      </c>
      <c r="J53" s="43">
        <v>108</v>
      </c>
      <c r="K53" s="44">
        <v>176</v>
      </c>
      <c r="L53" s="43"/>
    </row>
    <row r="54" spans="1:12" ht="15" x14ac:dyDescent="0.25">
      <c r="A54" s="23"/>
      <c r="B54" s="15"/>
      <c r="C54" s="11"/>
      <c r="D54" s="7" t="s">
        <v>28</v>
      </c>
      <c r="E54" s="42" t="s">
        <v>67</v>
      </c>
      <c r="F54" s="43">
        <v>100</v>
      </c>
      <c r="G54" s="43">
        <v>12</v>
      </c>
      <c r="H54" s="43">
        <v>11</v>
      </c>
      <c r="I54" s="43">
        <v>12</v>
      </c>
      <c r="J54" s="43">
        <v>160</v>
      </c>
      <c r="K54" s="44">
        <v>517</v>
      </c>
      <c r="L54" s="43"/>
    </row>
    <row r="55" spans="1:12" ht="15" x14ac:dyDescent="0.25">
      <c r="A55" s="23"/>
      <c r="B55" s="15"/>
      <c r="C55" s="11"/>
      <c r="D55" s="7" t="s">
        <v>29</v>
      </c>
      <c r="E55" s="42" t="s">
        <v>73</v>
      </c>
      <c r="F55" s="43">
        <v>150</v>
      </c>
      <c r="G55" s="43">
        <v>6</v>
      </c>
      <c r="H55" s="43">
        <v>5</v>
      </c>
      <c r="I55" s="43">
        <v>27</v>
      </c>
      <c r="J55" s="43">
        <v>205</v>
      </c>
      <c r="K55" s="44">
        <v>753</v>
      </c>
      <c r="L55" s="43"/>
    </row>
    <row r="56" spans="1:12" ht="15" x14ac:dyDescent="0.25">
      <c r="A56" s="23"/>
      <c r="B56" s="15"/>
      <c r="C56" s="11"/>
      <c r="D56" s="7" t="s">
        <v>30</v>
      </c>
      <c r="E56" s="42" t="s">
        <v>40</v>
      </c>
      <c r="F56" s="43">
        <v>200</v>
      </c>
      <c r="G56" s="43">
        <v>1</v>
      </c>
      <c r="H56" s="43">
        <v>0</v>
      </c>
      <c r="I56" s="43">
        <v>18</v>
      </c>
      <c r="J56" s="43">
        <v>98</v>
      </c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 t="s">
        <v>43</v>
      </c>
      <c r="F57" s="43">
        <v>30</v>
      </c>
      <c r="G57" s="43">
        <v>2</v>
      </c>
      <c r="H57" s="43">
        <v>1</v>
      </c>
      <c r="I57" s="43">
        <v>16</v>
      </c>
      <c r="J57" s="43">
        <v>71</v>
      </c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 t="s">
        <v>44</v>
      </c>
      <c r="F58" s="43">
        <v>30</v>
      </c>
      <c r="G58" s="43">
        <v>1</v>
      </c>
      <c r="H58" s="43">
        <v>0</v>
      </c>
      <c r="I58" s="43">
        <v>16</v>
      </c>
      <c r="J58" s="43">
        <v>75</v>
      </c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770</v>
      </c>
      <c r="G61" s="19">
        <f t="shared" ref="G61" si="21">SUM(G52:G60)</f>
        <v>25</v>
      </c>
      <c r="H61" s="19">
        <f t="shared" ref="H61" si="22">SUM(H52:H60)</f>
        <v>23</v>
      </c>
      <c r="I61" s="19">
        <f t="shared" ref="I61" si="23">SUM(I52:I60)</f>
        <v>103</v>
      </c>
      <c r="J61" s="19">
        <f t="shared" ref="J61:L61" si="24">SUM(J52:J60)</f>
        <v>725</v>
      </c>
      <c r="K61" s="25"/>
      <c r="L61" s="19">
        <f t="shared" si="24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1280</v>
      </c>
      <c r="G62" s="32">
        <f t="shared" ref="G62" si="25">G51+G61</f>
        <v>42</v>
      </c>
      <c r="H62" s="32">
        <f t="shared" ref="H62" si="26">H51+H61</f>
        <v>40</v>
      </c>
      <c r="I62" s="32">
        <f t="shared" ref="I62" si="27">I51+I61</f>
        <v>181</v>
      </c>
      <c r="J62" s="32">
        <f t="shared" ref="J62:L62" si="28">J51+J61</f>
        <v>1297</v>
      </c>
      <c r="K62" s="32"/>
      <c r="L62" s="32">
        <f t="shared" si="28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54</v>
      </c>
      <c r="F63" s="40">
        <v>150</v>
      </c>
      <c r="G63" s="40">
        <v>14</v>
      </c>
      <c r="H63" s="40">
        <v>15</v>
      </c>
      <c r="I63" s="40">
        <v>25</v>
      </c>
      <c r="J63" s="40">
        <v>290</v>
      </c>
      <c r="K63" s="41">
        <v>492</v>
      </c>
      <c r="L63" s="40"/>
    </row>
    <row r="64" spans="1:12" ht="15" x14ac:dyDescent="0.25">
      <c r="A64" s="23"/>
      <c r="B64" s="15"/>
      <c r="C64" s="11"/>
      <c r="D64" s="6"/>
      <c r="E64" s="42" t="s">
        <v>55</v>
      </c>
      <c r="F64" s="43">
        <v>50</v>
      </c>
      <c r="G64" s="43">
        <v>2</v>
      </c>
      <c r="H64" s="43">
        <v>1</v>
      </c>
      <c r="I64" s="43">
        <v>23</v>
      </c>
      <c r="J64" s="43">
        <v>121</v>
      </c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89</v>
      </c>
      <c r="F65" s="43">
        <v>200</v>
      </c>
      <c r="G65" s="43">
        <v>0</v>
      </c>
      <c r="H65" s="43">
        <v>0</v>
      </c>
      <c r="I65" s="43">
        <v>24</v>
      </c>
      <c r="J65" s="43">
        <v>98</v>
      </c>
      <c r="K65" s="44">
        <v>924</v>
      </c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 t="s">
        <v>90</v>
      </c>
      <c r="F67" s="43">
        <v>100</v>
      </c>
      <c r="G67" s="43">
        <v>1</v>
      </c>
      <c r="H67" s="43">
        <v>0</v>
      </c>
      <c r="I67" s="43">
        <v>10</v>
      </c>
      <c r="J67" s="43">
        <v>62</v>
      </c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29">SUM(G63:G69)</f>
        <v>17</v>
      </c>
      <c r="H70" s="19">
        <f t="shared" ref="H70" si="30">SUM(H63:H69)</f>
        <v>16</v>
      </c>
      <c r="I70" s="19">
        <f t="shared" ref="I70" si="31">SUM(I63:I69)</f>
        <v>82</v>
      </c>
      <c r="J70" s="19">
        <f>SUM(J63:J69)</f>
        <v>571</v>
      </c>
      <c r="K70" s="25"/>
      <c r="L70" s="19">
        <f t="shared" ref="L70" si="32">SUM(L63:L69)</f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87</v>
      </c>
      <c r="F71" s="43">
        <v>60</v>
      </c>
      <c r="G71" s="43">
        <v>1</v>
      </c>
      <c r="H71" s="43">
        <v>0</v>
      </c>
      <c r="I71" s="43">
        <v>4</v>
      </c>
      <c r="J71" s="43">
        <v>8</v>
      </c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 t="s">
        <v>42</v>
      </c>
      <c r="F72" s="43">
        <v>200</v>
      </c>
      <c r="G72" s="43">
        <v>2</v>
      </c>
      <c r="H72" s="43">
        <v>6</v>
      </c>
      <c r="I72" s="43">
        <v>10</v>
      </c>
      <c r="J72" s="43">
        <v>84</v>
      </c>
      <c r="K72" s="44">
        <v>197</v>
      </c>
      <c r="L72" s="43"/>
    </row>
    <row r="73" spans="1:12" ht="15" x14ac:dyDescent="0.25">
      <c r="A73" s="23"/>
      <c r="B73" s="15"/>
      <c r="C73" s="11"/>
      <c r="D73" s="7" t="s">
        <v>28</v>
      </c>
      <c r="E73" s="42" t="s">
        <v>46</v>
      </c>
      <c r="F73" s="43">
        <v>260</v>
      </c>
      <c r="G73" s="43">
        <v>19</v>
      </c>
      <c r="H73" s="43">
        <v>17</v>
      </c>
      <c r="I73" s="43">
        <v>46</v>
      </c>
      <c r="J73" s="43">
        <v>415</v>
      </c>
      <c r="K73" s="44">
        <v>642</v>
      </c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 t="s">
        <v>56</v>
      </c>
      <c r="F75" s="43">
        <v>180</v>
      </c>
      <c r="G75" s="43">
        <v>0</v>
      </c>
      <c r="H75" s="43">
        <v>0</v>
      </c>
      <c r="I75" s="43">
        <v>15</v>
      </c>
      <c r="J75" s="43">
        <v>69</v>
      </c>
      <c r="K75" s="44">
        <v>1009</v>
      </c>
      <c r="L75" s="43"/>
    </row>
    <row r="76" spans="1:12" ht="15" x14ac:dyDescent="0.25">
      <c r="A76" s="23"/>
      <c r="B76" s="15"/>
      <c r="C76" s="11"/>
      <c r="D76" s="7" t="s">
        <v>31</v>
      </c>
      <c r="E76" s="42" t="s">
        <v>43</v>
      </c>
      <c r="F76" s="43">
        <v>30</v>
      </c>
      <c r="G76" s="43">
        <v>2</v>
      </c>
      <c r="H76" s="43">
        <v>1</v>
      </c>
      <c r="I76" s="43">
        <v>16</v>
      </c>
      <c r="J76" s="43">
        <v>71</v>
      </c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 t="s">
        <v>44</v>
      </c>
      <c r="F77" s="43">
        <v>30</v>
      </c>
      <c r="G77" s="43">
        <v>1</v>
      </c>
      <c r="H77" s="43">
        <v>0</v>
      </c>
      <c r="I77" s="43">
        <v>16</v>
      </c>
      <c r="J77" s="43">
        <v>75</v>
      </c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760</v>
      </c>
      <c r="G80" s="19">
        <f t="shared" ref="G80" si="33">SUM(G71:G79)</f>
        <v>25</v>
      </c>
      <c r="H80" s="19">
        <f t="shared" ref="H80" si="34">SUM(H71:H79)</f>
        <v>24</v>
      </c>
      <c r="I80" s="19">
        <f t="shared" ref="I80" si="35">SUM(I71:I79)</f>
        <v>107</v>
      </c>
      <c r="J80" s="19">
        <f t="shared" ref="J80:L80" si="36">SUM(J71:J79)</f>
        <v>722</v>
      </c>
      <c r="K80" s="25"/>
      <c r="L80" s="19">
        <f t="shared" si="36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1260</v>
      </c>
      <c r="G81" s="32">
        <f t="shared" ref="G81" si="37">G70+G80</f>
        <v>42</v>
      </c>
      <c r="H81" s="32">
        <f t="shared" ref="H81" si="38">H70+H80</f>
        <v>40</v>
      </c>
      <c r="I81" s="32">
        <f t="shared" ref="I81" si="39">I70+I80</f>
        <v>189</v>
      </c>
      <c r="J81" s="32">
        <f t="shared" ref="J81:L81" si="40">J70+J80</f>
        <v>1293</v>
      </c>
      <c r="K81" s="32"/>
      <c r="L81" s="32">
        <f t="shared" si="40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70</v>
      </c>
      <c r="F82" s="40">
        <v>150</v>
      </c>
      <c r="G82" s="40">
        <v>4</v>
      </c>
      <c r="H82" s="40">
        <v>3</v>
      </c>
      <c r="I82" s="40">
        <v>17</v>
      </c>
      <c r="J82" s="40">
        <v>162</v>
      </c>
      <c r="K82" s="41">
        <v>411</v>
      </c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57</v>
      </c>
      <c r="F84" s="43">
        <v>190</v>
      </c>
      <c r="G84" s="43">
        <v>6</v>
      </c>
      <c r="H84" s="43">
        <v>2</v>
      </c>
      <c r="I84" s="43">
        <v>20</v>
      </c>
      <c r="J84" s="43">
        <v>186</v>
      </c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 t="s">
        <v>58</v>
      </c>
      <c r="F85" s="43">
        <v>40</v>
      </c>
      <c r="G85" s="43">
        <v>5</v>
      </c>
      <c r="H85" s="43">
        <v>11</v>
      </c>
      <c r="I85" s="43">
        <v>17</v>
      </c>
      <c r="J85" s="43">
        <v>98</v>
      </c>
      <c r="K85" s="44">
        <v>25</v>
      </c>
      <c r="L85" s="43"/>
    </row>
    <row r="86" spans="1:12" ht="15" x14ac:dyDescent="0.25">
      <c r="A86" s="23"/>
      <c r="B86" s="15"/>
      <c r="C86" s="11"/>
      <c r="D86" s="7" t="s">
        <v>24</v>
      </c>
      <c r="E86" s="42" t="s">
        <v>74</v>
      </c>
      <c r="F86" s="43">
        <v>150</v>
      </c>
      <c r="G86" s="43">
        <v>1</v>
      </c>
      <c r="H86" s="43">
        <v>1</v>
      </c>
      <c r="I86" s="43">
        <v>19</v>
      </c>
      <c r="J86" s="43">
        <v>125</v>
      </c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530</v>
      </c>
      <c r="G89" s="19">
        <f t="shared" ref="G89" si="41">SUM(G82:G88)</f>
        <v>16</v>
      </c>
      <c r="H89" s="19">
        <f t="shared" ref="H89" si="42">SUM(H82:H88)</f>
        <v>17</v>
      </c>
      <c r="I89" s="19">
        <f t="shared" ref="I89" si="43">SUM(I82:I88)</f>
        <v>73</v>
      </c>
      <c r="J89" s="19">
        <f t="shared" ref="J89:L89" si="44">SUM(J82:J88)</f>
        <v>571</v>
      </c>
      <c r="K89" s="25"/>
      <c r="L89" s="19">
        <f t="shared" si="44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61</v>
      </c>
      <c r="F90" s="43">
        <v>65</v>
      </c>
      <c r="G90" s="43">
        <v>1</v>
      </c>
      <c r="H90" s="43">
        <v>4</v>
      </c>
      <c r="I90" s="43">
        <v>5</v>
      </c>
      <c r="J90" s="43">
        <v>15</v>
      </c>
      <c r="K90" s="44">
        <v>10</v>
      </c>
      <c r="L90" s="43"/>
    </row>
    <row r="91" spans="1:12" ht="15" x14ac:dyDescent="0.25">
      <c r="A91" s="23"/>
      <c r="B91" s="15"/>
      <c r="C91" s="11"/>
      <c r="D91" s="7" t="s">
        <v>27</v>
      </c>
      <c r="E91" s="42" t="s">
        <v>96</v>
      </c>
      <c r="F91" s="43">
        <v>200</v>
      </c>
      <c r="G91" s="43">
        <v>4</v>
      </c>
      <c r="H91" s="43">
        <v>4</v>
      </c>
      <c r="I91" s="43">
        <v>13</v>
      </c>
      <c r="J91" s="43">
        <v>108</v>
      </c>
      <c r="K91" s="44">
        <v>224</v>
      </c>
      <c r="L91" s="43"/>
    </row>
    <row r="92" spans="1:12" ht="15" x14ac:dyDescent="0.25">
      <c r="A92" s="23"/>
      <c r="B92" s="15"/>
      <c r="C92" s="11"/>
      <c r="D92" s="7" t="s">
        <v>28</v>
      </c>
      <c r="E92" s="42" t="s">
        <v>76</v>
      </c>
      <c r="F92" s="43">
        <v>100</v>
      </c>
      <c r="G92" s="43">
        <v>12</v>
      </c>
      <c r="H92" s="43">
        <v>11</v>
      </c>
      <c r="I92" s="43">
        <v>12</v>
      </c>
      <c r="J92" s="43">
        <v>145</v>
      </c>
      <c r="K92" s="44">
        <v>517</v>
      </c>
      <c r="L92" s="43"/>
    </row>
    <row r="93" spans="1:12" ht="15" x14ac:dyDescent="0.25">
      <c r="A93" s="23"/>
      <c r="B93" s="15"/>
      <c r="C93" s="11"/>
      <c r="D93" s="7" t="s">
        <v>29</v>
      </c>
      <c r="E93" s="42" t="s">
        <v>77</v>
      </c>
      <c r="F93" s="43">
        <v>150</v>
      </c>
      <c r="G93" s="43">
        <v>4</v>
      </c>
      <c r="H93" s="43">
        <v>7</v>
      </c>
      <c r="I93" s="43">
        <v>38</v>
      </c>
      <c r="J93" s="43">
        <v>227</v>
      </c>
      <c r="K93" s="44">
        <v>747</v>
      </c>
      <c r="L93" s="43"/>
    </row>
    <row r="94" spans="1:12" ht="15" x14ac:dyDescent="0.25">
      <c r="A94" s="23"/>
      <c r="B94" s="15"/>
      <c r="C94" s="11"/>
      <c r="D94" s="7" t="s">
        <v>30</v>
      </c>
      <c r="E94" s="42" t="s">
        <v>60</v>
      </c>
      <c r="F94" s="43">
        <v>200</v>
      </c>
      <c r="G94" s="43">
        <v>0</v>
      </c>
      <c r="H94" s="43">
        <v>0</v>
      </c>
      <c r="I94" s="43">
        <v>5</v>
      </c>
      <c r="J94" s="43">
        <v>85</v>
      </c>
      <c r="K94" s="44">
        <v>948</v>
      </c>
      <c r="L94" s="43"/>
    </row>
    <row r="95" spans="1:12" ht="15" x14ac:dyDescent="0.25">
      <c r="A95" s="23"/>
      <c r="B95" s="15"/>
      <c r="C95" s="11"/>
      <c r="D95" s="7" t="s">
        <v>31</v>
      </c>
      <c r="E95" s="42" t="s">
        <v>43</v>
      </c>
      <c r="F95" s="43">
        <v>30</v>
      </c>
      <c r="G95" s="43">
        <v>2</v>
      </c>
      <c r="H95" s="43">
        <v>1</v>
      </c>
      <c r="I95" s="43">
        <v>16</v>
      </c>
      <c r="J95" s="43">
        <v>71</v>
      </c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 t="s">
        <v>44</v>
      </c>
      <c r="F96" s="43">
        <v>30</v>
      </c>
      <c r="G96" s="43">
        <v>1</v>
      </c>
      <c r="H96" s="43">
        <v>0</v>
      </c>
      <c r="I96" s="43">
        <v>16</v>
      </c>
      <c r="J96" s="43">
        <v>75</v>
      </c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775</v>
      </c>
      <c r="G99" s="19">
        <f t="shared" ref="G99" si="45">SUM(G90:G98)</f>
        <v>24</v>
      </c>
      <c r="H99" s="19">
        <f t="shared" ref="H99" si="46">SUM(H90:H98)</f>
        <v>27</v>
      </c>
      <c r="I99" s="19">
        <f t="shared" ref="I99" si="47">SUM(I90:I98)</f>
        <v>105</v>
      </c>
      <c r="J99" s="19">
        <f t="shared" ref="J99:L99" si="48">SUM(J90:J98)</f>
        <v>726</v>
      </c>
      <c r="K99" s="25"/>
      <c r="L99" s="19">
        <f t="shared" si="48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1305</v>
      </c>
      <c r="G100" s="32">
        <f t="shared" ref="G100" si="49">G89+G99</f>
        <v>40</v>
      </c>
      <c r="H100" s="32">
        <f t="shared" ref="H100" si="50">H89+H99</f>
        <v>44</v>
      </c>
      <c r="I100" s="32">
        <f t="shared" ref="I100" si="51">I89+I99</f>
        <v>178</v>
      </c>
      <c r="J100" s="32">
        <f t="shared" ref="J100:L100" si="52">J89+J99</f>
        <v>1297</v>
      </c>
      <c r="K100" s="32"/>
      <c r="L100" s="32">
        <f t="shared" si="52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93</v>
      </c>
      <c r="F101" s="40">
        <v>200</v>
      </c>
      <c r="G101" s="40">
        <v>8</v>
      </c>
      <c r="H101" s="40">
        <v>9</v>
      </c>
      <c r="I101" s="40">
        <v>15</v>
      </c>
      <c r="J101" s="40">
        <v>166</v>
      </c>
      <c r="K101" s="41">
        <v>450</v>
      </c>
      <c r="L101" s="40"/>
    </row>
    <row r="102" spans="1:12" ht="15" x14ac:dyDescent="0.25">
      <c r="A102" s="23"/>
      <c r="B102" s="15"/>
      <c r="C102" s="11"/>
      <c r="D102" s="6"/>
      <c r="E102" s="42" t="s">
        <v>94</v>
      </c>
      <c r="F102" s="43">
        <v>40</v>
      </c>
      <c r="G102" s="43">
        <v>5</v>
      </c>
      <c r="H102" s="43">
        <v>5</v>
      </c>
      <c r="I102" s="43">
        <v>0</v>
      </c>
      <c r="J102" s="43">
        <v>63</v>
      </c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45</v>
      </c>
      <c r="F103" s="43">
        <v>200</v>
      </c>
      <c r="G103" s="43">
        <v>1</v>
      </c>
      <c r="H103" s="43">
        <v>0</v>
      </c>
      <c r="I103" s="43">
        <v>28</v>
      </c>
      <c r="J103" s="43">
        <v>146</v>
      </c>
      <c r="K103" s="44">
        <v>933</v>
      </c>
      <c r="L103" s="43"/>
    </row>
    <row r="104" spans="1:12" ht="15" x14ac:dyDescent="0.25">
      <c r="A104" s="23"/>
      <c r="B104" s="15"/>
      <c r="C104" s="11"/>
      <c r="D104" s="7" t="s">
        <v>23</v>
      </c>
      <c r="E104" s="42" t="s">
        <v>95</v>
      </c>
      <c r="F104" s="43">
        <v>30</v>
      </c>
      <c r="G104" s="43">
        <v>2</v>
      </c>
      <c r="H104" s="43">
        <v>1</v>
      </c>
      <c r="I104" s="43">
        <v>16</v>
      </c>
      <c r="J104" s="43">
        <v>71</v>
      </c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 t="s">
        <v>74</v>
      </c>
      <c r="F105" s="43">
        <v>150</v>
      </c>
      <c r="G105" s="43">
        <v>1</v>
      </c>
      <c r="H105" s="43">
        <v>1</v>
      </c>
      <c r="I105" s="43">
        <v>19</v>
      </c>
      <c r="J105" s="43">
        <v>125</v>
      </c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620</v>
      </c>
      <c r="G108" s="19">
        <f t="shared" ref="G108:J108" si="53">SUM(G101:G107)</f>
        <v>17</v>
      </c>
      <c r="H108" s="19">
        <f t="shared" si="53"/>
        <v>16</v>
      </c>
      <c r="I108" s="19">
        <f t="shared" si="53"/>
        <v>78</v>
      </c>
      <c r="J108" s="19">
        <f t="shared" si="53"/>
        <v>571</v>
      </c>
      <c r="K108" s="25"/>
      <c r="L108" s="19">
        <f t="shared" ref="L108" si="54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97</v>
      </c>
      <c r="F109" s="43">
        <v>65</v>
      </c>
      <c r="G109" s="43">
        <v>1</v>
      </c>
      <c r="H109" s="43">
        <v>4</v>
      </c>
      <c r="I109" s="43">
        <v>5</v>
      </c>
      <c r="J109" s="43">
        <v>15</v>
      </c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103</v>
      </c>
      <c r="F110" s="43">
        <v>220</v>
      </c>
      <c r="G110" s="43">
        <v>8</v>
      </c>
      <c r="H110" s="43">
        <v>2</v>
      </c>
      <c r="I110" s="43">
        <v>17</v>
      </c>
      <c r="J110" s="43">
        <v>125</v>
      </c>
      <c r="K110" s="44">
        <v>254</v>
      </c>
      <c r="L110" s="43"/>
    </row>
    <row r="111" spans="1:12" ht="15" x14ac:dyDescent="0.25">
      <c r="A111" s="23"/>
      <c r="B111" s="15"/>
      <c r="C111" s="11"/>
      <c r="D111" s="7" t="s">
        <v>28</v>
      </c>
      <c r="E111" s="42" t="s">
        <v>62</v>
      </c>
      <c r="F111" s="43">
        <v>100</v>
      </c>
      <c r="G111" s="43">
        <v>9</v>
      </c>
      <c r="H111" s="43">
        <v>12</v>
      </c>
      <c r="I111" s="43">
        <v>11</v>
      </c>
      <c r="J111" s="43">
        <v>220</v>
      </c>
      <c r="K111" s="44">
        <v>669</v>
      </c>
      <c r="L111" s="43"/>
    </row>
    <row r="112" spans="1:12" ht="15" x14ac:dyDescent="0.25">
      <c r="A112" s="23"/>
      <c r="B112" s="15"/>
      <c r="C112" s="11"/>
      <c r="D112" s="7" t="s">
        <v>29</v>
      </c>
      <c r="E112" s="42" t="s">
        <v>63</v>
      </c>
      <c r="F112" s="43">
        <v>150</v>
      </c>
      <c r="G112" s="43">
        <v>6</v>
      </c>
      <c r="H112" s="43">
        <v>5</v>
      </c>
      <c r="I112" s="43">
        <v>27</v>
      </c>
      <c r="J112" s="43">
        <v>164</v>
      </c>
      <c r="K112" s="44">
        <v>744</v>
      </c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47</v>
      </c>
      <c r="F113" s="43">
        <v>180</v>
      </c>
      <c r="G113" s="43">
        <v>0</v>
      </c>
      <c r="H113" s="43">
        <v>0</v>
      </c>
      <c r="I113" s="43">
        <v>15</v>
      </c>
      <c r="J113" s="43">
        <v>57</v>
      </c>
      <c r="K113" s="44">
        <v>1009</v>
      </c>
      <c r="L113" s="43"/>
    </row>
    <row r="114" spans="1:12" ht="15" x14ac:dyDescent="0.25">
      <c r="A114" s="23"/>
      <c r="B114" s="15"/>
      <c r="C114" s="11"/>
      <c r="D114" s="7" t="s">
        <v>31</v>
      </c>
      <c r="E114" s="42" t="s">
        <v>43</v>
      </c>
      <c r="F114" s="43">
        <v>30</v>
      </c>
      <c r="G114" s="43">
        <v>2</v>
      </c>
      <c r="H114" s="43">
        <v>1</v>
      </c>
      <c r="I114" s="43">
        <v>16</v>
      </c>
      <c r="J114" s="43">
        <v>71</v>
      </c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 t="s">
        <v>44</v>
      </c>
      <c r="F115" s="43">
        <v>30</v>
      </c>
      <c r="G115" s="43">
        <v>1</v>
      </c>
      <c r="H115" s="43">
        <v>0</v>
      </c>
      <c r="I115" s="43">
        <v>16</v>
      </c>
      <c r="J115" s="43">
        <v>75</v>
      </c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775</v>
      </c>
      <c r="G118" s="19">
        <f t="shared" ref="G118:J118" si="55">SUM(G109:G117)</f>
        <v>27</v>
      </c>
      <c r="H118" s="19">
        <f t="shared" si="55"/>
        <v>24</v>
      </c>
      <c r="I118" s="19">
        <f t="shared" si="55"/>
        <v>107</v>
      </c>
      <c r="J118" s="19">
        <f t="shared" si="55"/>
        <v>727</v>
      </c>
      <c r="K118" s="25"/>
      <c r="L118" s="19">
        <f t="shared" ref="L118" si="56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1395</v>
      </c>
      <c r="G119" s="32">
        <f t="shared" ref="G119" si="57">G108+G118</f>
        <v>44</v>
      </c>
      <c r="H119" s="32">
        <f t="shared" ref="H119" si="58">H108+H118</f>
        <v>40</v>
      </c>
      <c r="I119" s="32">
        <f t="shared" ref="I119" si="59">I108+I118</f>
        <v>185</v>
      </c>
      <c r="J119" s="32">
        <f t="shared" ref="J119:L119" si="60">J108+J118</f>
        <v>1298</v>
      </c>
      <c r="K119" s="32"/>
      <c r="L119" s="32">
        <f t="shared" si="60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69</v>
      </c>
      <c r="F120" s="40">
        <v>150</v>
      </c>
      <c r="G120" s="40">
        <v>3</v>
      </c>
      <c r="H120" s="40">
        <v>6</v>
      </c>
      <c r="I120" s="40">
        <v>10</v>
      </c>
      <c r="J120" s="40">
        <v>132</v>
      </c>
      <c r="K120" s="41">
        <v>411</v>
      </c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99</v>
      </c>
      <c r="F122" s="43">
        <v>180</v>
      </c>
      <c r="G122" s="43">
        <v>6</v>
      </c>
      <c r="H122" s="43">
        <v>0</v>
      </c>
      <c r="I122" s="43">
        <v>8</v>
      </c>
      <c r="J122" s="43">
        <v>129</v>
      </c>
      <c r="K122" s="44">
        <v>948</v>
      </c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41</v>
      </c>
      <c r="F123" s="43">
        <v>40</v>
      </c>
      <c r="G123" s="43">
        <v>5</v>
      </c>
      <c r="H123" s="43">
        <v>11</v>
      </c>
      <c r="I123" s="43">
        <v>17</v>
      </c>
      <c r="J123" s="43">
        <v>75</v>
      </c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 t="s">
        <v>74</v>
      </c>
      <c r="F124" s="43">
        <v>200</v>
      </c>
      <c r="G124" s="43">
        <v>3</v>
      </c>
      <c r="H124" s="43">
        <v>0</v>
      </c>
      <c r="I124" s="43">
        <v>49</v>
      </c>
      <c r="J124" s="43">
        <v>235</v>
      </c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570</v>
      </c>
      <c r="G127" s="19">
        <f t="shared" ref="G127:J127" si="61">SUM(G120:G126)</f>
        <v>17</v>
      </c>
      <c r="H127" s="19">
        <f t="shared" si="61"/>
        <v>17</v>
      </c>
      <c r="I127" s="19">
        <f t="shared" si="61"/>
        <v>84</v>
      </c>
      <c r="J127" s="19">
        <f t="shared" si="61"/>
        <v>571</v>
      </c>
      <c r="K127" s="25"/>
      <c r="L127" s="19">
        <f t="shared" ref="L127" si="62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87</v>
      </c>
      <c r="F128" s="43">
        <v>60</v>
      </c>
      <c r="G128" s="43">
        <v>1</v>
      </c>
      <c r="H128" s="43">
        <v>0</v>
      </c>
      <c r="I128" s="43">
        <v>4</v>
      </c>
      <c r="J128" s="43">
        <v>8</v>
      </c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42</v>
      </c>
      <c r="F129" s="43">
        <v>200</v>
      </c>
      <c r="G129" s="43">
        <v>2</v>
      </c>
      <c r="H129" s="43">
        <v>6</v>
      </c>
      <c r="I129" s="43">
        <v>10</v>
      </c>
      <c r="J129" s="43">
        <v>84</v>
      </c>
      <c r="K129" s="44">
        <v>197</v>
      </c>
      <c r="L129" s="43"/>
    </row>
    <row r="130" spans="1:12" ht="15" x14ac:dyDescent="0.25">
      <c r="A130" s="14"/>
      <c r="B130" s="15"/>
      <c r="C130" s="11"/>
      <c r="D130" s="7" t="s">
        <v>28</v>
      </c>
      <c r="E130" s="42" t="s">
        <v>64</v>
      </c>
      <c r="F130" s="43">
        <v>90</v>
      </c>
      <c r="G130" s="43">
        <v>16</v>
      </c>
      <c r="H130" s="43">
        <v>12</v>
      </c>
      <c r="I130" s="43">
        <v>25</v>
      </c>
      <c r="J130" s="43">
        <v>198</v>
      </c>
      <c r="K130" s="44">
        <v>659</v>
      </c>
      <c r="L130" s="43"/>
    </row>
    <row r="131" spans="1:12" ht="15" x14ac:dyDescent="0.25">
      <c r="A131" s="14"/>
      <c r="B131" s="15"/>
      <c r="C131" s="11"/>
      <c r="D131" s="7" t="s">
        <v>29</v>
      </c>
      <c r="E131" s="42" t="s">
        <v>65</v>
      </c>
      <c r="F131" s="43">
        <v>150</v>
      </c>
      <c r="G131" s="43">
        <v>4</v>
      </c>
      <c r="H131" s="43">
        <v>4</v>
      </c>
      <c r="I131" s="43">
        <v>9</v>
      </c>
      <c r="J131" s="43">
        <v>191</v>
      </c>
      <c r="K131" s="44">
        <v>759</v>
      </c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40</v>
      </c>
      <c r="F132" s="43">
        <v>200</v>
      </c>
      <c r="G132" s="43">
        <v>0</v>
      </c>
      <c r="H132" s="43">
        <v>0</v>
      </c>
      <c r="I132" s="43">
        <v>24</v>
      </c>
      <c r="J132" s="43">
        <v>98</v>
      </c>
      <c r="K132" s="44">
        <v>633</v>
      </c>
      <c r="L132" s="43"/>
    </row>
    <row r="133" spans="1:12" ht="15" x14ac:dyDescent="0.25">
      <c r="A133" s="14"/>
      <c r="B133" s="15"/>
      <c r="C133" s="11"/>
      <c r="D133" s="7" t="s">
        <v>31</v>
      </c>
      <c r="E133" s="42" t="s">
        <v>43</v>
      </c>
      <c r="F133" s="43">
        <v>30</v>
      </c>
      <c r="G133" s="43">
        <v>2</v>
      </c>
      <c r="H133" s="43">
        <v>1</v>
      </c>
      <c r="I133" s="43">
        <v>16</v>
      </c>
      <c r="J133" s="43">
        <v>71</v>
      </c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 t="s">
        <v>44</v>
      </c>
      <c r="F134" s="43">
        <v>30</v>
      </c>
      <c r="G134" s="43">
        <v>1</v>
      </c>
      <c r="H134" s="43">
        <v>0</v>
      </c>
      <c r="I134" s="43">
        <v>16</v>
      </c>
      <c r="J134" s="43">
        <v>75</v>
      </c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760</v>
      </c>
      <c r="G137" s="19">
        <f t="shared" ref="G137:J137" si="63">SUM(G128:G136)</f>
        <v>26</v>
      </c>
      <c r="H137" s="19">
        <f t="shared" si="63"/>
        <v>23</v>
      </c>
      <c r="I137" s="19">
        <f t="shared" si="63"/>
        <v>104</v>
      </c>
      <c r="J137" s="19">
        <f t="shared" si="63"/>
        <v>725</v>
      </c>
      <c r="K137" s="25"/>
      <c r="L137" s="19">
        <f t="shared" ref="L137" si="64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1330</v>
      </c>
      <c r="G138" s="32">
        <f t="shared" ref="G138" si="65">G127+G137</f>
        <v>43</v>
      </c>
      <c r="H138" s="32">
        <f t="shared" ref="H138" si="66">H127+H137</f>
        <v>40</v>
      </c>
      <c r="I138" s="32">
        <f t="shared" ref="I138" si="67">I127+I137</f>
        <v>188</v>
      </c>
      <c r="J138" s="32">
        <f t="shared" ref="J138:L138" si="68">J127+J137</f>
        <v>1296</v>
      </c>
      <c r="K138" s="32"/>
      <c r="L138" s="32">
        <f t="shared" si="68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39</v>
      </c>
      <c r="F139" s="40">
        <v>150</v>
      </c>
      <c r="G139" s="40">
        <v>6</v>
      </c>
      <c r="H139" s="40">
        <v>3</v>
      </c>
      <c r="I139" s="40">
        <v>27</v>
      </c>
      <c r="J139" s="40">
        <v>284</v>
      </c>
      <c r="K139" s="41">
        <v>467</v>
      </c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40</v>
      </c>
      <c r="F141" s="43">
        <v>200</v>
      </c>
      <c r="G141" s="43">
        <v>6</v>
      </c>
      <c r="H141" s="43">
        <v>4</v>
      </c>
      <c r="I141" s="43">
        <v>24</v>
      </c>
      <c r="J141" s="43">
        <v>154</v>
      </c>
      <c r="K141" s="44">
        <v>933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58</v>
      </c>
      <c r="F142" s="43">
        <v>50</v>
      </c>
      <c r="G142" s="43">
        <v>5</v>
      </c>
      <c r="H142" s="43">
        <v>11</v>
      </c>
      <c r="I142" s="43">
        <v>17</v>
      </c>
      <c r="J142" s="43">
        <v>75</v>
      </c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 t="s">
        <v>90</v>
      </c>
      <c r="F143" s="43">
        <v>100</v>
      </c>
      <c r="G143" s="43">
        <v>1</v>
      </c>
      <c r="H143" s="43">
        <v>0</v>
      </c>
      <c r="I143" s="43">
        <v>10</v>
      </c>
      <c r="J143" s="43">
        <v>62</v>
      </c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69">SUM(G139:G145)</f>
        <v>18</v>
      </c>
      <c r="H146" s="19">
        <f t="shared" si="69"/>
        <v>18</v>
      </c>
      <c r="I146" s="19">
        <f t="shared" si="69"/>
        <v>78</v>
      </c>
      <c r="J146" s="19">
        <f t="shared" si="69"/>
        <v>575</v>
      </c>
      <c r="K146" s="25"/>
      <c r="L146" s="19">
        <f t="shared" ref="L146" si="70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87</v>
      </c>
      <c r="F147" s="43">
        <v>60</v>
      </c>
      <c r="G147" s="43">
        <v>1</v>
      </c>
      <c r="H147" s="43">
        <v>0</v>
      </c>
      <c r="I147" s="43">
        <v>4</v>
      </c>
      <c r="J147" s="43">
        <v>8</v>
      </c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68</v>
      </c>
      <c r="F148" s="43">
        <v>200</v>
      </c>
      <c r="G148" s="43">
        <v>10</v>
      </c>
      <c r="H148" s="43">
        <v>4</v>
      </c>
      <c r="I148" s="43">
        <v>5</v>
      </c>
      <c r="J148" s="43">
        <v>84</v>
      </c>
      <c r="K148" s="44">
        <v>219</v>
      </c>
      <c r="L148" s="43"/>
    </row>
    <row r="149" spans="1:12" ht="15" x14ac:dyDescent="0.25">
      <c r="A149" s="23"/>
      <c r="B149" s="15"/>
      <c r="C149" s="11"/>
      <c r="D149" s="7" t="s">
        <v>28</v>
      </c>
      <c r="E149" s="42" t="s">
        <v>84</v>
      </c>
      <c r="F149" s="43">
        <v>120</v>
      </c>
      <c r="G149" s="43">
        <v>8</v>
      </c>
      <c r="H149" s="43">
        <v>14</v>
      </c>
      <c r="I149" s="43">
        <v>25</v>
      </c>
      <c r="J149" s="43">
        <v>229</v>
      </c>
      <c r="K149" s="44">
        <v>685</v>
      </c>
      <c r="L149" s="43"/>
    </row>
    <row r="150" spans="1:12" ht="15" x14ac:dyDescent="0.25">
      <c r="A150" s="23"/>
      <c r="B150" s="15"/>
      <c r="C150" s="11"/>
      <c r="D150" s="7" t="s">
        <v>29</v>
      </c>
      <c r="E150" s="42" t="s">
        <v>53</v>
      </c>
      <c r="F150" s="43">
        <v>150</v>
      </c>
      <c r="G150" s="43">
        <v>6</v>
      </c>
      <c r="H150" s="43">
        <v>5</v>
      </c>
      <c r="I150" s="43">
        <v>27</v>
      </c>
      <c r="J150" s="43">
        <v>164</v>
      </c>
      <c r="K150" s="44">
        <v>753</v>
      </c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83</v>
      </c>
      <c r="F151" s="43">
        <v>200</v>
      </c>
      <c r="G151" s="43">
        <v>1</v>
      </c>
      <c r="H151" s="43">
        <v>0</v>
      </c>
      <c r="I151" s="43">
        <v>12</v>
      </c>
      <c r="J151" s="43">
        <v>98</v>
      </c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 t="s">
        <v>43</v>
      </c>
      <c r="F152" s="43">
        <v>30</v>
      </c>
      <c r="G152" s="43">
        <v>2</v>
      </c>
      <c r="H152" s="43">
        <v>1</v>
      </c>
      <c r="I152" s="43">
        <v>16</v>
      </c>
      <c r="J152" s="43">
        <v>71</v>
      </c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 t="s">
        <v>44</v>
      </c>
      <c r="F153" s="43">
        <v>30</v>
      </c>
      <c r="G153" s="43">
        <v>1</v>
      </c>
      <c r="H153" s="43">
        <v>0</v>
      </c>
      <c r="I153" s="43">
        <v>16</v>
      </c>
      <c r="J153" s="43">
        <v>75</v>
      </c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790</v>
      </c>
      <c r="G156" s="19">
        <f t="shared" ref="G156:J156" si="71">SUM(G147:G155)</f>
        <v>29</v>
      </c>
      <c r="H156" s="19">
        <f t="shared" si="71"/>
        <v>24</v>
      </c>
      <c r="I156" s="19">
        <f t="shared" si="71"/>
        <v>105</v>
      </c>
      <c r="J156" s="19">
        <f t="shared" si="71"/>
        <v>729</v>
      </c>
      <c r="K156" s="25"/>
      <c r="L156" s="19">
        <f t="shared" ref="L156" si="72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1290</v>
      </c>
      <c r="G157" s="32">
        <f t="shared" ref="G157" si="73">G146+G156</f>
        <v>47</v>
      </c>
      <c r="H157" s="32">
        <f t="shared" ref="H157" si="74">H146+H156</f>
        <v>42</v>
      </c>
      <c r="I157" s="32">
        <f t="shared" ref="I157" si="75">I146+I156</f>
        <v>183</v>
      </c>
      <c r="J157" s="32">
        <f t="shared" ref="J157:L157" si="76">J146+J156</f>
        <v>1304</v>
      </c>
      <c r="K157" s="32"/>
      <c r="L157" s="32">
        <f t="shared" si="76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66</v>
      </c>
      <c r="F158" s="40">
        <v>200</v>
      </c>
      <c r="G158" s="40">
        <v>14</v>
      </c>
      <c r="H158" s="40">
        <v>14</v>
      </c>
      <c r="I158" s="40">
        <v>38</v>
      </c>
      <c r="J158" s="40">
        <v>320</v>
      </c>
      <c r="K158" s="41">
        <v>499</v>
      </c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91</v>
      </c>
      <c r="F160" s="43">
        <v>200</v>
      </c>
      <c r="G160" s="43">
        <v>1</v>
      </c>
      <c r="H160" s="43">
        <v>3</v>
      </c>
      <c r="I160" s="43">
        <v>10</v>
      </c>
      <c r="J160" s="43">
        <v>120</v>
      </c>
      <c r="K160" s="44">
        <v>1025</v>
      </c>
      <c r="L160" s="43"/>
    </row>
    <row r="161" spans="1:12" ht="15" x14ac:dyDescent="0.25">
      <c r="A161" s="23"/>
      <c r="B161" s="15"/>
      <c r="C161" s="11"/>
      <c r="D161" s="7" t="s">
        <v>23</v>
      </c>
      <c r="E161" s="42" t="s">
        <v>92</v>
      </c>
      <c r="F161" s="43">
        <v>30</v>
      </c>
      <c r="G161" s="43">
        <v>2</v>
      </c>
      <c r="H161" s="43">
        <v>1</v>
      </c>
      <c r="I161" s="43">
        <v>16</v>
      </c>
      <c r="J161" s="43">
        <v>71</v>
      </c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 t="s">
        <v>90</v>
      </c>
      <c r="F162" s="43">
        <v>100</v>
      </c>
      <c r="G162" s="43">
        <v>1</v>
      </c>
      <c r="H162" s="43">
        <v>0</v>
      </c>
      <c r="I162" s="43">
        <v>10</v>
      </c>
      <c r="J162" s="43">
        <v>62</v>
      </c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530</v>
      </c>
      <c r="G165" s="19">
        <f t="shared" ref="G165:J165" si="77">SUM(G158:G164)</f>
        <v>18</v>
      </c>
      <c r="H165" s="19">
        <f t="shared" si="77"/>
        <v>18</v>
      </c>
      <c r="I165" s="19">
        <f t="shared" si="77"/>
        <v>74</v>
      </c>
      <c r="J165" s="19">
        <f t="shared" si="77"/>
        <v>573</v>
      </c>
      <c r="K165" s="25"/>
      <c r="L165" s="19">
        <f t="shared" ref="L165" si="78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51</v>
      </c>
      <c r="F166" s="43">
        <v>60</v>
      </c>
      <c r="G166" s="43">
        <v>1</v>
      </c>
      <c r="H166" s="43">
        <v>1</v>
      </c>
      <c r="I166" s="43">
        <v>4</v>
      </c>
      <c r="J166" s="43">
        <v>33</v>
      </c>
      <c r="K166" s="44">
        <v>81</v>
      </c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85</v>
      </c>
      <c r="F167" s="43">
        <v>200</v>
      </c>
      <c r="G167" s="43">
        <v>6</v>
      </c>
      <c r="H167" s="43">
        <v>7</v>
      </c>
      <c r="I167" s="43">
        <v>8</v>
      </c>
      <c r="J167" s="43">
        <v>98</v>
      </c>
      <c r="K167" s="44">
        <v>197</v>
      </c>
      <c r="L167" s="43"/>
    </row>
    <row r="168" spans="1:12" ht="15" x14ac:dyDescent="0.25">
      <c r="A168" s="23"/>
      <c r="B168" s="15"/>
      <c r="C168" s="11"/>
      <c r="D168" s="7" t="s">
        <v>28</v>
      </c>
      <c r="E168" s="42" t="s">
        <v>88</v>
      </c>
      <c r="F168" s="43">
        <v>90</v>
      </c>
      <c r="G168" s="43">
        <v>10</v>
      </c>
      <c r="H168" s="43">
        <v>11</v>
      </c>
      <c r="I168" s="43">
        <v>12</v>
      </c>
      <c r="J168" s="43">
        <v>145</v>
      </c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 t="s">
        <v>81</v>
      </c>
      <c r="F169" s="43">
        <v>150</v>
      </c>
      <c r="G169" s="43">
        <v>6</v>
      </c>
      <c r="H169" s="43">
        <v>4</v>
      </c>
      <c r="I169" s="43">
        <v>26</v>
      </c>
      <c r="J169" s="43">
        <v>136</v>
      </c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86</v>
      </c>
      <c r="F170" s="43">
        <v>200</v>
      </c>
      <c r="G170" s="43">
        <v>0</v>
      </c>
      <c r="H170" s="43">
        <v>0</v>
      </c>
      <c r="I170" s="43">
        <v>25</v>
      </c>
      <c r="J170" s="43">
        <v>168</v>
      </c>
      <c r="K170" s="44">
        <v>1010</v>
      </c>
      <c r="L170" s="43"/>
    </row>
    <row r="171" spans="1:12" ht="15" x14ac:dyDescent="0.25">
      <c r="A171" s="23"/>
      <c r="B171" s="15"/>
      <c r="C171" s="11"/>
      <c r="D171" s="7" t="s">
        <v>31</v>
      </c>
      <c r="E171" s="42" t="s">
        <v>43</v>
      </c>
      <c r="F171" s="43">
        <v>30</v>
      </c>
      <c r="G171" s="43">
        <v>2</v>
      </c>
      <c r="H171" s="43">
        <v>1</v>
      </c>
      <c r="I171" s="43">
        <v>16</v>
      </c>
      <c r="J171" s="43">
        <v>71</v>
      </c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 t="s">
        <v>44</v>
      </c>
      <c r="F172" s="43">
        <v>30</v>
      </c>
      <c r="G172" s="43">
        <v>1</v>
      </c>
      <c r="H172" s="43">
        <v>0</v>
      </c>
      <c r="I172" s="43">
        <v>16</v>
      </c>
      <c r="J172" s="43">
        <v>75</v>
      </c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760</v>
      </c>
      <c r="G175" s="19">
        <f t="shared" ref="G175:J175" si="79">SUM(G166:G174)</f>
        <v>26</v>
      </c>
      <c r="H175" s="19">
        <f t="shared" si="79"/>
        <v>24</v>
      </c>
      <c r="I175" s="19">
        <f t="shared" si="79"/>
        <v>107</v>
      </c>
      <c r="J175" s="19">
        <f t="shared" si="79"/>
        <v>726</v>
      </c>
      <c r="K175" s="25"/>
      <c r="L175" s="19">
        <f t="shared" ref="L175" si="80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1290</v>
      </c>
      <c r="G176" s="32">
        <f t="shared" ref="G176" si="81">G165+G175</f>
        <v>44</v>
      </c>
      <c r="H176" s="32">
        <f t="shared" ref="H176" si="82">H165+H175</f>
        <v>42</v>
      </c>
      <c r="I176" s="32">
        <f t="shared" ref="I176" si="83">I165+I175</f>
        <v>181</v>
      </c>
      <c r="J176" s="32">
        <f t="shared" ref="J176:L176" si="84">J165+J175</f>
        <v>1299</v>
      </c>
      <c r="K176" s="32"/>
      <c r="L176" s="32">
        <f t="shared" si="84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69</v>
      </c>
      <c r="F177" s="40">
        <v>160</v>
      </c>
      <c r="G177" s="40">
        <v>12</v>
      </c>
      <c r="H177" s="40">
        <v>1</v>
      </c>
      <c r="I177" s="40">
        <v>27</v>
      </c>
      <c r="J177" s="40">
        <v>261</v>
      </c>
      <c r="K177" s="41">
        <v>411</v>
      </c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102</v>
      </c>
      <c r="F179" s="43">
        <v>200</v>
      </c>
      <c r="G179" s="43">
        <v>1</v>
      </c>
      <c r="H179" s="43">
        <v>2</v>
      </c>
      <c r="I179" s="43">
        <v>22</v>
      </c>
      <c r="J179" s="43">
        <v>132</v>
      </c>
      <c r="K179" s="44">
        <v>1024</v>
      </c>
      <c r="L179" s="43"/>
    </row>
    <row r="180" spans="1:12" ht="15" x14ac:dyDescent="0.25">
      <c r="A180" s="23"/>
      <c r="B180" s="15"/>
      <c r="C180" s="11"/>
      <c r="D180" s="7" t="s">
        <v>23</v>
      </c>
      <c r="E180" s="42" t="s">
        <v>58</v>
      </c>
      <c r="F180" s="43">
        <v>40</v>
      </c>
      <c r="G180" s="43">
        <v>2</v>
      </c>
      <c r="H180" s="43">
        <v>14</v>
      </c>
      <c r="I180" s="43">
        <v>10</v>
      </c>
      <c r="J180" s="43">
        <v>122</v>
      </c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 t="s">
        <v>74</v>
      </c>
      <c r="F181" s="43">
        <v>100</v>
      </c>
      <c r="G181" s="43">
        <v>1</v>
      </c>
      <c r="H181" s="43">
        <v>0</v>
      </c>
      <c r="I181" s="43">
        <v>10</v>
      </c>
      <c r="J181" s="43">
        <v>56</v>
      </c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5">SUM(G177:G183)</f>
        <v>16</v>
      </c>
      <c r="H184" s="19">
        <f t="shared" si="85"/>
        <v>17</v>
      </c>
      <c r="I184" s="19">
        <f t="shared" si="85"/>
        <v>69</v>
      </c>
      <c r="J184" s="19">
        <f t="shared" si="85"/>
        <v>571</v>
      </c>
      <c r="K184" s="25"/>
      <c r="L184" s="19">
        <f t="shared" ref="L184" si="86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61</v>
      </c>
      <c r="F185" s="43">
        <v>60</v>
      </c>
      <c r="G185" s="43">
        <v>1</v>
      </c>
      <c r="H185" s="43">
        <v>1</v>
      </c>
      <c r="I185" s="43">
        <v>4</v>
      </c>
      <c r="J185" s="43">
        <v>15</v>
      </c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98</v>
      </c>
      <c r="F186" s="43">
        <v>200</v>
      </c>
      <c r="G186" s="43">
        <v>8</v>
      </c>
      <c r="H186" s="43">
        <v>8</v>
      </c>
      <c r="I186" s="43">
        <v>12</v>
      </c>
      <c r="J186" s="43">
        <v>164</v>
      </c>
      <c r="K186" s="44">
        <v>235</v>
      </c>
      <c r="L186" s="43"/>
    </row>
    <row r="187" spans="1:12" ht="15" x14ac:dyDescent="0.25">
      <c r="A187" s="23"/>
      <c r="B187" s="15"/>
      <c r="C187" s="11"/>
      <c r="D187" s="7" t="s">
        <v>28</v>
      </c>
      <c r="E187" s="42" t="s">
        <v>78</v>
      </c>
      <c r="F187" s="43">
        <v>100</v>
      </c>
      <c r="G187" s="43">
        <v>9</v>
      </c>
      <c r="H187" s="43">
        <v>7</v>
      </c>
      <c r="I187" s="43">
        <v>3</v>
      </c>
      <c r="J187" s="43">
        <v>156</v>
      </c>
      <c r="K187" s="44">
        <v>512</v>
      </c>
      <c r="L187" s="43"/>
    </row>
    <row r="188" spans="1:12" ht="15" x14ac:dyDescent="0.25">
      <c r="A188" s="23"/>
      <c r="B188" s="15"/>
      <c r="C188" s="11"/>
      <c r="D188" s="7" t="s">
        <v>29</v>
      </c>
      <c r="E188" s="42" t="s">
        <v>53</v>
      </c>
      <c r="F188" s="43">
        <v>150</v>
      </c>
      <c r="G188" s="43">
        <v>5</v>
      </c>
      <c r="H188" s="43">
        <v>7</v>
      </c>
      <c r="I188" s="43">
        <v>30</v>
      </c>
      <c r="J188" s="43">
        <v>191</v>
      </c>
      <c r="K188" s="44">
        <v>747</v>
      </c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100</v>
      </c>
      <c r="F189" s="43">
        <v>200</v>
      </c>
      <c r="G189" s="43">
        <v>0</v>
      </c>
      <c r="H189" s="43">
        <v>0</v>
      </c>
      <c r="I189" s="43">
        <v>25</v>
      </c>
      <c r="J189" s="43">
        <v>57</v>
      </c>
      <c r="K189" s="44">
        <v>1009</v>
      </c>
      <c r="L189" s="43"/>
    </row>
    <row r="190" spans="1:12" ht="15" x14ac:dyDescent="0.25">
      <c r="A190" s="23"/>
      <c r="B190" s="15"/>
      <c r="C190" s="11"/>
      <c r="D190" s="7" t="s">
        <v>31</v>
      </c>
      <c r="E190" s="42" t="s">
        <v>43</v>
      </c>
      <c r="F190" s="43">
        <v>30</v>
      </c>
      <c r="G190" s="43">
        <v>2</v>
      </c>
      <c r="H190" s="43">
        <v>1</v>
      </c>
      <c r="I190" s="43">
        <v>16</v>
      </c>
      <c r="J190" s="43">
        <v>71</v>
      </c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 t="s">
        <v>44</v>
      </c>
      <c r="F191" s="43">
        <v>30</v>
      </c>
      <c r="G191" s="43">
        <v>1</v>
      </c>
      <c r="H191" s="43">
        <v>0</v>
      </c>
      <c r="I191" s="43">
        <v>16</v>
      </c>
      <c r="J191" s="43">
        <v>75</v>
      </c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770</v>
      </c>
      <c r="G194" s="19">
        <f t="shared" ref="G194:J194" si="87">SUM(G185:G193)</f>
        <v>26</v>
      </c>
      <c r="H194" s="19">
        <f t="shared" si="87"/>
        <v>24</v>
      </c>
      <c r="I194" s="19">
        <f t="shared" si="87"/>
        <v>106</v>
      </c>
      <c r="J194" s="19">
        <f t="shared" si="87"/>
        <v>729</v>
      </c>
      <c r="K194" s="25"/>
      <c r="L194" s="19">
        <f t="shared" ref="L194" si="88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1270</v>
      </c>
      <c r="G195" s="32">
        <f t="shared" ref="G195" si="89">G184+G194</f>
        <v>42</v>
      </c>
      <c r="H195" s="32">
        <f t="shared" ref="H195" si="90">H184+H194</f>
        <v>41</v>
      </c>
      <c r="I195" s="32">
        <f t="shared" ref="I195" si="91">I184+I194</f>
        <v>175</v>
      </c>
      <c r="J195" s="32">
        <f t="shared" ref="J195:L195" si="92">J184+J194</f>
        <v>1300</v>
      </c>
      <c r="K195" s="32"/>
      <c r="L195" s="32">
        <f t="shared" si="92"/>
        <v>0</v>
      </c>
    </row>
    <row r="196" spans="1:12" x14ac:dyDescent="0.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1298</v>
      </c>
      <c r="G196" s="34">
        <f t="shared" ref="G196:J196" si="93">(G24+G43+G62+G81+G100+G119+G138+G157+G176+G195)/(IF(G24=0,0,1)+IF(G43=0,0,1)+IF(G62=0,0,1)+IF(G81=0,0,1)+IF(G100=0,0,1)+IF(G119=0,0,1)+IF(G138=0,0,1)+IF(G157=0,0,1)+IF(G176=0,0,1)+IF(G195=0,0,1))</f>
        <v>43.5</v>
      </c>
      <c r="H196" s="34">
        <f t="shared" si="93"/>
        <v>41</v>
      </c>
      <c r="I196" s="34">
        <f t="shared" si="93"/>
        <v>183</v>
      </c>
      <c r="J196" s="34">
        <f t="shared" si="93"/>
        <v>1298.2</v>
      </c>
      <c r="K196" s="34"/>
      <c r="L196" s="34" t="e">
        <f t="shared" ref="L196" si="94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2024-03-04T08:27:05Z</cp:lastPrinted>
  <dcterms:created xsi:type="dcterms:W3CDTF">2022-05-16T14:23:56Z</dcterms:created>
  <dcterms:modified xsi:type="dcterms:W3CDTF">2025-01-09T09:50:42Z</dcterms:modified>
</cp:coreProperties>
</file>