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op\Desktop\С рабочего стола\Щемелева\Меню\"/>
    </mc:Choice>
  </mc:AlternateContent>
  <xr:revisionPtr revIDLastSave="0" documentId="13_ncr:1_{E6FB54A2-766C-45E0-840B-9AFD28B0030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95" i="1"/>
  <c r="G195" i="1"/>
  <c r="H195" i="1"/>
  <c r="I195" i="1"/>
  <c r="J195" i="1"/>
  <c r="F195" i="1"/>
  <c r="H176" i="1"/>
  <c r="I176" i="1"/>
  <c r="G176" i="1"/>
  <c r="J176" i="1"/>
  <c r="L176" i="1"/>
  <c r="F176" i="1"/>
  <c r="L157" i="1"/>
  <c r="J157" i="1"/>
  <c r="I157" i="1"/>
  <c r="H157" i="1"/>
  <c r="G157" i="1"/>
  <c r="F157" i="1"/>
  <c r="H138" i="1"/>
  <c r="L138" i="1"/>
  <c r="I138" i="1"/>
  <c r="J138" i="1"/>
  <c r="G138" i="1"/>
  <c r="F138" i="1"/>
  <c r="H119" i="1"/>
  <c r="L119" i="1"/>
  <c r="G119" i="1"/>
  <c r="I119" i="1"/>
  <c r="J119" i="1"/>
  <c r="F119" i="1"/>
  <c r="L100" i="1"/>
  <c r="G100" i="1"/>
  <c r="H100" i="1"/>
  <c r="J100" i="1"/>
  <c r="I100" i="1"/>
  <c r="F100" i="1"/>
  <c r="L81" i="1"/>
  <c r="F81" i="1"/>
  <c r="G81" i="1"/>
  <c r="I81" i="1"/>
  <c r="J81" i="1"/>
  <c r="I62" i="1"/>
  <c r="L62" i="1"/>
  <c r="G62" i="1"/>
  <c r="J62" i="1"/>
  <c r="F62" i="1"/>
  <c r="G43" i="1"/>
  <c r="H43" i="1"/>
  <c r="I43" i="1"/>
  <c r="J43" i="1"/>
  <c r="F43" i="1"/>
  <c r="L43" i="1"/>
  <c r="I24" i="1"/>
  <c r="H24" i="1"/>
  <c r="J24" i="1"/>
  <c r="G24" i="1"/>
  <c r="F24" i="1"/>
  <c r="H196" i="1" l="1"/>
  <c r="L196" i="1"/>
  <c r="G196" i="1"/>
  <c r="I196" i="1"/>
  <c r="J196" i="1"/>
  <c r="F196" i="1"/>
</calcChain>
</file>

<file path=xl/sharedStrings.xml><?xml version="1.0" encoding="utf-8"?>
<sst xmlns="http://schemas.openxmlformats.org/spreadsheetml/2006/main" count="310" uniqueCount="103">
  <si>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</si>
  <si>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</si>
  <si>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</si>
  <si>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</si>
  <si>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</si>
  <si>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</si>
  <si>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</si>
  <si>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</si>
  <si>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</si>
  <si>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</si>
  <si>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</si>
  <si>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</si>
  <si>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</si>
  <si>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</si>
  <si>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</si>
  <si>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</si>
  <si>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</si>
  <si>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</si>
  <si>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</si>
  <si>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</si>
  <si>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</si>
  <si>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</si>
  <si>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</si>
  <si>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</si>
  <si>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</si>
  <si>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</si>
  <si>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</si>
  <si>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</si>
  <si>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</si>
  <si>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</si>
  <si>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</si>
  <si>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</si>
  <si>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</si>
  <si>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</si>
  <si>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</si>
  <si>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</si>
  <si>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</si>
  <si>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</si>
  <si>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</si>
  <si>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Омлет натуральный </t>
  </si>
  <si>
    <t xml:space="preserve">Компот витаминизированный </t>
  </si>
  <si>
    <t xml:space="preserve">Щи из свежей капусты </t>
  </si>
  <si>
    <t xml:space="preserve">Хлеб пшеничный </t>
  </si>
  <si>
    <t>Хлеб ржаной</t>
  </si>
  <si>
    <t>Какао с молоком</t>
  </si>
  <si>
    <t>Плов из говядины</t>
  </si>
  <si>
    <t>Чай с сахаром</t>
  </si>
  <si>
    <t>Кофейный напиток с молоком</t>
  </si>
  <si>
    <t>Яйцо вареное</t>
  </si>
  <si>
    <t xml:space="preserve">Салат из свежих овощей </t>
  </si>
  <si>
    <t>Борщ со сметаной</t>
  </si>
  <si>
    <t xml:space="preserve">Макаронные изделия отварные </t>
  </si>
  <si>
    <t>Сырники из творога со сгущ молоком</t>
  </si>
  <si>
    <t>Чай с лимоном</t>
  </si>
  <si>
    <t>Салат из горошка зеленого</t>
  </si>
  <si>
    <t xml:space="preserve">Кисель витаминизированный </t>
  </si>
  <si>
    <t xml:space="preserve">Салат из свеклы с курагой </t>
  </si>
  <si>
    <t>Тефтели из говядины в соусе</t>
  </si>
  <si>
    <t xml:space="preserve">Каша гречневая рассыпчатая </t>
  </si>
  <si>
    <t xml:space="preserve">Котлета рыбная </t>
  </si>
  <si>
    <t xml:space="preserve">Картофельное пюре </t>
  </si>
  <si>
    <t>Запеканка из творога со сгущ.молоком</t>
  </si>
  <si>
    <t>Рыба припущенная в молоке</t>
  </si>
  <si>
    <t>Суп картофельный с крупой</t>
  </si>
  <si>
    <t>Каша молочная с крупой с маслом</t>
  </si>
  <si>
    <t>Каша молочная с крупой  с маслом</t>
  </si>
  <si>
    <t xml:space="preserve">Суп картофельный с крупой </t>
  </si>
  <si>
    <t xml:space="preserve">МБОУ Красносельцовская СОШ </t>
  </si>
  <si>
    <t>Картофельное пюре</t>
  </si>
  <si>
    <t>Фрукт</t>
  </si>
  <si>
    <t>Каша с крупой молочная с маслом</t>
  </si>
  <si>
    <t xml:space="preserve">Котлета из говядины </t>
  </si>
  <si>
    <t xml:space="preserve">Макароные изделия отварные </t>
  </si>
  <si>
    <t xml:space="preserve">Голень куриная отварная </t>
  </si>
  <si>
    <t xml:space="preserve">Икра кабачковая </t>
  </si>
  <si>
    <t xml:space="preserve">Биточки из говядины </t>
  </si>
  <si>
    <t>Гороховое пюре</t>
  </si>
  <si>
    <t xml:space="preserve">Каша молочная с крупой с маслом </t>
  </si>
  <si>
    <t xml:space="preserve">Борщ со сметаной </t>
  </si>
  <si>
    <t xml:space="preserve">Сок фруктовый </t>
  </si>
  <si>
    <t>Овощи свежие в нарезке (огурцы/помидоры)</t>
  </si>
  <si>
    <t xml:space="preserve">Биточек из говядины </t>
  </si>
  <si>
    <t xml:space="preserve">Кисель плодово-ягодный витаминизированный </t>
  </si>
  <si>
    <t xml:space="preserve">Фрукт </t>
  </si>
  <si>
    <t>Чай с молоком</t>
  </si>
  <si>
    <t xml:space="preserve">Суп молочный с макаронными изделями </t>
  </si>
  <si>
    <t xml:space="preserve">Суп рыбный с крупой </t>
  </si>
  <si>
    <t xml:space="preserve">Икра кабачковая пром.производства </t>
  </si>
  <si>
    <t>Суп рисовый с картофелем</t>
  </si>
  <si>
    <t xml:space="preserve">Кофейный напиток </t>
  </si>
  <si>
    <t xml:space="preserve">Компот из кураги витаминизированный </t>
  </si>
  <si>
    <t>Макаронные изделия с тертым сыром</t>
  </si>
  <si>
    <t xml:space="preserve">Суп картофельный с пшеном </t>
  </si>
  <si>
    <t>И.О. Директора</t>
  </si>
  <si>
    <t>Гладилина Е.И.</t>
  </si>
  <si>
    <t xml:space="preserve">сладкое </t>
  </si>
  <si>
    <t>Сыр порционно</t>
  </si>
  <si>
    <t>сладное</t>
  </si>
  <si>
    <t>Повидло порционно</t>
  </si>
  <si>
    <t xml:space="preserve">Напиток кисло-молочный Ряженка Груша-ваниль </t>
  </si>
  <si>
    <t>Масло сливочное порционно</t>
  </si>
  <si>
    <t xml:space="preserve">Яйцо вареное </t>
  </si>
  <si>
    <t>Бефстроганов из говядины в сливочном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</si>
</sst>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G181" sqref="G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67</v>
      </c>
      <c r="D1" s="55"/>
      <c r="E1" s="55"/>
      <c r="F1" s="12" t="s">
        <v>16</v>
      </c>
      <c r="G1" s="2" t="s">
        <v>17</v>
      </c>
      <c r="H1" s="56" t="s">
        <v>93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94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160</v>
      </c>
      <c r="G6" s="40">
        <v>10</v>
      </c>
      <c r="H6" s="40">
        <v>6</v>
      </c>
      <c r="I6" s="40">
        <v>27</v>
      </c>
      <c r="J6" s="40">
        <v>251</v>
      </c>
      <c r="K6" s="41">
        <v>467</v>
      </c>
      <c r="L6" s="40"/>
    </row>
    <row r="7" spans="1:12" ht="15" x14ac:dyDescent="0.25">
      <c r="A7" s="23"/>
      <c r="B7" s="15"/>
      <c r="C7" s="11"/>
      <c r="D7" s="6" t="s">
        <v>95</v>
      </c>
      <c r="E7" s="42" t="s">
        <v>96</v>
      </c>
      <c r="F7" s="43">
        <v>20</v>
      </c>
      <c r="G7" s="43">
        <v>5</v>
      </c>
      <c r="H7" s="43">
        <v>5</v>
      </c>
      <c r="I7" s="43">
        <v>0</v>
      </c>
      <c r="J7" s="43">
        <v>71</v>
      </c>
      <c r="K7" s="44">
        <v>302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24</v>
      </c>
      <c r="J8" s="43">
        <v>98</v>
      </c>
      <c r="K8" s="44">
        <v>933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</v>
      </c>
      <c r="H9" s="43">
        <v>1</v>
      </c>
      <c r="I9" s="43">
        <v>16</v>
      </c>
      <c r="J9" s="43">
        <v>71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69</v>
      </c>
      <c r="F10" s="43">
        <v>100</v>
      </c>
      <c r="G10" s="43">
        <v>1</v>
      </c>
      <c r="H10" s="43">
        <v>4</v>
      </c>
      <c r="I10" s="43">
        <v>5</v>
      </c>
      <c r="J10" s="43">
        <v>80</v>
      </c>
      <c r="K10" s="44">
        <v>109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>SUM(G6:G12)</f>
        <v>18</v>
      </c>
      <c r="H13" s="19">
        <f>SUM(H6:H12)</f>
        <v>16</v>
      </c>
      <c r="I13" s="19">
        <f>SUM(I6:I12)</f>
        <v>72</v>
      </c>
      <c r="J13" s="19">
        <f>SUM(J6:J12)</f>
        <v>571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74</v>
      </c>
      <c r="F14" s="43">
        <v>60</v>
      </c>
      <c r="G14" s="43">
        <v>1</v>
      </c>
      <c r="H14" s="43">
        <v>0</v>
      </c>
      <c r="I14" s="43">
        <v>2</v>
      </c>
      <c r="J14" s="43">
        <v>8</v>
      </c>
      <c r="K14" s="44">
        <v>105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66</v>
      </c>
      <c r="F15" s="43">
        <v>200</v>
      </c>
      <c r="G15" s="43">
        <v>2</v>
      </c>
      <c r="H15" s="43">
        <v>6</v>
      </c>
      <c r="I15" s="43">
        <v>10</v>
      </c>
      <c r="J15" s="43">
        <v>84</v>
      </c>
      <c r="K15" s="44">
        <v>197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75</v>
      </c>
      <c r="F16" s="43">
        <v>90</v>
      </c>
      <c r="G16" s="43">
        <v>16</v>
      </c>
      <c r="H16" s="43">
        <v>12</v>
      </c>
      <c r="I16" s="43">
        <v>18</v>
      </c>
      <c r="J16" s="43">
        <v>229</v>
      </c>
      <c r="K16" s="44">
        <v>632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72</v>
      </c>
      <c r="F17" s="43">
        <v>150</v>
      </c>
      <c r="G17" s="43">
        <v>6</v>
      </c>
      <c r="H17" s="43">
        <v>5</v>
      </c>
      <c r="I17" s="43">
        <v>27</v>
      </c>
      <c r="J17" s="43">
        <v>164</v>
      </c>
      <c r="K17" s="44">
        <v>753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79</v>
      </c>
      <c r="F18" s="43">
        <v>200</v>
      </c>
      <c r="G18" s="43">
        <v>1</v>
      </c>
      <c r="H18" s="43">
        <v>0</v>
      </c>
      <c r="I18" s="43">
        <v>18</v>
      </c>
      <c r="J18" s="43">
        <v>98</v>
      </c>
      <c r="K18" s="44">
        <v>235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</v>
      </c>
      <c r="H19" s="43">
        <v>1</v>
      </c>
      <c r="I19" s="43">
        <v>16</v>
      </c>
      <c r="J19" s="43">
        <v>71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1</v>
      </c>
      <c r="H20" s="43">
        <v>0</v>
      </c>
      <c r="I20" s="43">
        <v>16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>SUM(G14:G22)</f>
        <v>29</v>
      </c>
      <c r="H23" s="19">
        <f>SUM(H14:H22)</f>
        <v>24</v>
      </c>
      <c r="I23" s="19">
        <f>SUM(I14:I22)</f>
        <v>107</v>
      </c>
      <c r="J23" s="19">
        <f>SUM(J14:J22)</f>
        <v>729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1270</v>
      </c>
      <c r="G24" s="32">
        <f>G13+G23</f>
        <v>47</v>
      </c>
      <c r="H24" s="32">
        <f>H13+H23</f>
        <v>40</v>
      </c>
      <c r="I24" s="32">
        <f>I13+I23</f>
        <v>179</v>
      </c>
      <c r="J24" s="32">
        <f>J13+J23</f>
        <v>1300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91</v>
      </c>
      <c r="F25" s="40">
        <v>200</v>
      </c>
      <c r="G25" s="40">
        <v>12</v>
      </c>
      <c r="H25" s="40">
        <v>12</v>
      </c>
      <c r="I25" s="40">
        <v>35</v>
      </c>
      <c r="J25" s="40">
        <v>250</v>
      </c>
      <c r="K25" s="41">
        <v>411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3</v>
      </c>
      <c r="H27" s="43">
        <v>3</v>
      </c>
      <c r="I27" s="43">
        <v>23</v>
      </c>
      <c r="J27" s="43">
        <v>126</v>
      </c>
      <c r="K27" s="44">
        <v>1026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69</v>
      </c>
      <c r="F29" s="43">
        <v>150</v>
      </c>
      <c r="G29" s="43">
        <v>3</v>
      </c>
      <c r="H29" s="43">
        <v>0</v>
      </c>
      <c r="I29" s="43">
        <v>25</v>
      </c>
      <c r="J29" s="43">
        <v>194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18</v>
      </c>
      <c r="H32" s="19">
        <f>SUM(H25:H31)</f>
        <v>15</v>
      </c>
      <c r="I32" s="19">
        <f>SUM(I25:I31)</f>
        <v>83</v>
      </c>
      <c r="J32" s="19">
        <f>SUM(J25:J31)</f>
        <v>570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>
        <v>1</v>
      </c>
      <c r="H33" s="43">
        <v>0</v>
      </c>
      <c r="I33" s="43">
        <v>4</v>
      </c>
      <c r="J33" s="43">
        <v>8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66</v>
      </c>
      <c r="F34" s="43">
        <v>200</v>
      </c>
      <c r="G34" s="43">
        <v>3</v>
      </c>
      <c r="H34" s="43">
        <v>6</v>
      </c>
      <c r="I34" s="43">
        <v>7</v>
      </c>
      <c r="J34" s="43">
        <v>122</v>
      </c>
      <c r="K34" s="44">
        <v>221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100</v>
      </c>
      <c r="G35" s="43">
        <v>9</v>
      </c>
      <c r="H35" s="43">
        <v>7</v>
      </c>
      <c r="I35" s="43">
        <v>3</v>
      </c>
      <c r="J35" s="43">
        <v>156</v>
      </c>
      <c r="K35" s="44">
        <v>512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76</v>
      </c>
      <c r="F36" s="43">
        <v>150</v>
      </c>
      <c r="G36" s="43">
        <v>10</v>
      </c>
      <c r="H36" s="43">
        <v>10</v>
      </c>
      <c r="I36" s="43">
        <v>46</v>
      </c>
      <c r="J36" s="43">
        <v>236</v>
      </c>
      <c r="K36" s="44">
        <v>753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180</v>
      </c>
      <c r="G37" s="43">
        <v>0</v>
      </c>
      <c r="H37" s="43">
        <v>0</v>
      </c>
      <c r="I37" s="43">
        <v>15</v>
      </c>
      <c r="J37" s="43">
        <v>57</v>
      </c>
      <c r="K37" s="44">
        <v>1009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</v>
      </c>
      <c r="H38" s="43">
        <v>1</v>
      </c>
      <c r="I38" s="43">
        <v>16</v>
      </c>
      <c r="J38" s="43">
        <v>71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1</v>
      </c>
      <c r="H39" s="43">
        <v>0</v>
      </c>
      <c r="I39" s="43">
        <v>16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26</v>
      </c>
      <c r="H42" s="19">
        <f>SUM(H33:H41)</f>
        <v>24</v>
      </c>
      <c r="I42" s="19">
        <f>SUM(I33:I41)</f>
        <v>107</v>
      </c>
      <c r="J42" s="19">
        <f>SUM(J33:J41)</f>
        <v>725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1300</v>
      </c>
      <c r="G43" s="32">
        <f>G32+G42</f>
        <v>44</v>
      </c>
      <c r="H43" s="32">
        <f>H32+H42</f>
        <v>39</v>
      </c>
      <c r="I43" s="32">
        <f>I32+I42</f>
        <v>190</v>
      </c>
      <c r="J43" s="32">
        <f>J32+J42</f>
        <v>1295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150</v>
      </c>
      <c r="G44" s="40">
        <v>6</v>
      </c>
      <c r="H44" s="40">
        <v>6</v>
      </c>
      <c r="I44" s="40">
        <v>22</v>
      </c>
      <c r="J44" s="40">
        <v>281</v>
      </c>
      <c r="K44" s="41">
        <v>411</v>
      </c>
      <c r="L44" s="40"/>
    </row>
    <row r="45" spans="1:12" ht="15" x14ac:dyDescent="0.25">
      <c r="A45" s="23"/>
      <c r="B45" s="15"/>
      <c r="C45" s="11"/>
      <c r="D45" s="6"/>
      <c r="E45" s="42" t="s">
        <v>48</v>
      </c>
      <c r="F45" s="43">
        <v>40</v>
      </c>
      <c r="G45" s="43">
        <v>5</v>
      </c>
      <c r="H45" s="43">
        <v>5</v>
      </c>
      <c r="I45" s="43">
        <v>0</v>
      </c>
      <c r="J45" s="43">
        <v>63</v>
      </c>
      <c r="K45" s="44">
        <v>284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4</v>
      </c>
      <c r="H46" s="43">
        <v>5</v>
      </c>
      <c r="I46" s="43">
        <v>18</v>
      </c>
      <c r="J46" s="43">
        <v>114</v>
      </c>
      <c r="K46" s="44">
        <v>268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1</v>
      </c>
      <c r="H47" s="43">
        <v>1</v>
      </c>
      <c r="I47" s="43">
        <v>28</v>
      </c>
      <c r="J47" s="43">
        <v>52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69</v>
      </c>
      <c r="F48" s="43">
        <v>100</v>
      </c>
      <c r="G48" s="43">
        <v>1</v>
      </c>
      <c r="H48" s="43">
        <v>0</v>
      </c>
      <c r="I48" s="43">
        <v>10</v>
      </c>
      <c r="J48" s="43">
        <v>62</v>
      </c>
      <c r="K48" s="44">
        <v>332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>SUM(G44:G50)</f>
        <v>17</v>
      </c>
      <c r="H51" s="19">
        <f>SUM(H44:H50)</f>
        <v>17</v>
      </c>
      <c r="I51" s="19">
        <f>SUM(I44:I50)</f>
        <v>78</v>
      </c>
      <c r="J51" s="19">
        <f>SUM(J44:J50)</f>
        <v>572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1</v>
      </c>
      <c r="H52" s="43">
        <v>0</v>
      </c>
      <c r="I52" s="43">
        <v>4</v>
      </c>
      <c r="J52" s="43">
        <v>8</v>
      </c>
      <c r="K52" s="44">
        <v>352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2</v>
      </c>
      <c r="H53" s="43">
        <v>6</v>
      </c>
      <c r="I53" s="43">
        <v>10</v>
      </c>
      <c r="J53" s="43">
        <v>108</v>
      </c>
      <c r="K53" s="44">
        <v>176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12</v>
      </c>
      <c r="H54" s="43">
        <v>11</v>
      </c>
      <c r="I54" s="43">
        <v>12</v>
      </c>
      <c r="J54" s="43">
        <v>160</v>
      </c>
      <c r="K54" s="44">
        <v>264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150</v>
      </c>
      <c r="G55" s="43">
        <v>6</v>
      </c>
      <c r="H55" s="43">
        <v>5</v>
      </c>
      <c r="I55" s="43">
        <v>27</v>
      </c>
      <c r="J55" s="43">
        <v>205</v>
      </c>
      <c r="K55" s="44">
        <v>322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1</v>
      </c>
      <c r="H56" s="43">
        <v>0</v>
      </c>
      <c r="I56" s="43">
        <v>18</v>
      </c>
      <c r="J56" s="43">
        <v>98</v>
      </c>
      <c r="K56" s="44">
        <v>249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</v>
      </c>
      <c r="H57" s="43">
        <v>1</v>
      </c>
      <c r="I57" s="43">
        <v>16</v>
      </c>
      <c r="J57" s="43">
        <v>71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1</v>
      </c>
      <c r="H58" s="43">
        <v>0</v>
      </c>
      <c r="I58" s="43">
        <v>16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>SUM(G52:G60)</f>
        <v>25</v>
      </c>
      <c r="H61" s="19">
        <f>SUM(H52:H60)</f>
        <v>23</v>
      </c>
      <c r="I61" s="19">
        <f>SUM(I52:I60)</f>
        <v>103</v>
      </c>
      <c r="J61" s="19">
        <f>SUM(J52:J60)</f>
        <v>725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1290</v>
      </c>
      <c r="G62" s="32">
        <f>G51+G61</f>
        <v>42</v>
      </c>
      <c r="H62" s="32">
        <f>H51+H61</f>
        <v>40</v>
      </c>
      <c r="I62" s="32">
        <f>I51+I61</f>
        <v>181</v>
      </c>
      <c r="J62" s="32">
        <f>J51+J61</f>
        <v>1297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14</v>
      </c>
      <c r="H63" s="40">
        <v>15</v>
      </c>
      <c r="I63" s="40">
        <v>25</v>
      </c>
      <c r="J63" s="40">
        <v>290</v>
      </c>
      <c r="K63" s="41">
        <v>492</v>
      </c>
      <c r="L63" s="40"/>
    </row>
    <row r="64" spans="1:12" ht="15" x14ac:dyDescent="0.25">
      <c r="A64" s="23"/>
      <c r="B64" s="15"/>
      <c r="C64" s="11"/>
      <c r="D64" s="6" t="s">
        <v>97</v>
      </c>
      <c r="E64" s="42" t="s">
        <v>98</v>
      </c>
      <c r="F64" s="43">
        <v>20</v>
      </c>
      <c r="G64" s="43">
        <v>0</v>
      </c>
      <c r="H64" s="43">
        <v>0</v>
      </c>
      <c r="I64" s="43">
        <v>12</v>
      </c>
      <c r="J64" s="43">
        <v>51</v>
      </c>
      <c r="K64" s="44">
        <v>283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82</v>
      </c>
      <c r="F65" s="43">
        <v>200</v>
      </c>
      <c r="G65" s="43">
        <v>0</v>
      </c>
      <c r="H65" s="43">
        <v>0</v>
      </c>
      <c r="I65" s="43">
        <v>18</v>
      </c>
      <c r="J65" s="43">
        <v>98</v>
      </c>
      <c r="K65" s="44">
        <v>924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</v>
      </c>
      <c r="H66" s="43">
        <v>1</v>
      </c>
      <c r="I66" s="43">
        <v>16</v>
      </c>
      <c r="J66" s="43">
        <v>71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83</v>
      </c>
      <c r="F67" s="43">
        <v>100</v>
      </c>
      <c r="G67" s="43">
        <v>1</v>
      </c>
      <c r="H67" s="43">
        <v>0</v>
      </c>
      <c r="I67" s="43">
        <v>10</v>
      </c>
      <c r="J67" s="43">
        <v>62</v>
      </c>
      <c r="K67" s="44">
        <v>227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17</v>
      </c>
      <c r="H70" s="19">
        <f>SUM(H63:H69)</f>
        <v>16</v>
      </c>
      <c r="I70" s="19">
        <f>SUM(I63:I69)</f>
        <v>81</v>
      </c>
      <c r="J70" s="19">
        <f>SUM(J63:J69)</f>
        <v>572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1</v>
      </c>
      <c r="H71" s="43">
        <v>0</v>
      </c>
      <c r="I71" s="43">
        <v>4</v>
      </c>
      <c r="J71" s="43">
        <v>8</v>
      </c>
      <c r="K71" s="44">
        <v>261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41</v>
      </c>
      <c r="F72" s="43">
        <v>200</v>
      </c>
      <c r="G72" s="43">
        <v>2</v>
      </c>
      <c r="H72" s="43">
        <v>6</v>
      </c>
      <c r="I72" s="43">
        <v>10</v>
      </c>
      <c r="J72" s="43">
        <v>84</v>
      </c>
      <c r="K72" s="44">
        <v>197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45</v>
      </c>
      <c r="F73" s="43">
        <v>260</v>
      </c>
      <c r="G73" s="43">
        <v>19</v>
      </c>
      <c r="H73" s="43">
        <v>17</v>
      </c>
      <c r="I73" s="43">
        <v>46</v>
      </c>
      <c r="J73" s="43">
        <v>415</v>
      </c>
      <c r="K73" s="44">
        <v>642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180</v>
      </c>
      <c r="G75" s="43">
        <v>0</v>
      </c>
      <c r="H75" s="43">
        <v>0</v>
      </c>
      <c r="I75" s="43">
        <v>15</v>
      </c>
      <c r="J75" s="43">
        <v>69</v>
      </c>
      <c r="K75" s="44">
        <v>1009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</v>
      </c>
      <c r="H76" s="43">
        <v>1</v>
      </c>
      <c r="I76" s="43">
        <v>16</v>
      </c>
      <c r="J76" s="43">
        <v>71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1</v>
      </c>
      <c r="H77" s="43">
        <v>0</v>
      </c>
      <c r="I77" s="43">
        <v>16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>SUM(G71:G79)</f>
        <v>25</v>
      </c>
      <c r="H80" s="19">
        <f>SUM(H71:H79)</f>
        <v>24</v>
      </c>
      <c r="I80" s="19">
        <f>SUM(I71:I79)</f>
        <v>107</v>
      </c>
      <c r="J80" s="19">
        <f>SUM(J71:J79)</f>
        <v>722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1260</v>
      </c>
      <c r="G81" s="32">
        <f>G70+G80</f>
        <v>42</v>
      </c>
      <c r="H81" s="32">
        <f>H70+H80</f>
        <v>40</v>
      </c>
      <c r="I81" s="32">
        <f>I70+I80</f>
        <v>188</v>
      </c>
      <c r="J81" s="32">
        <f>J70+J80</f>
        <v>1294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160</v>
      </c>
      <c r="G82" s="40">
        <v>4</v>
      </c>
      <c r="H82" s="40">
        <v>3</v>
      </c>
      <c r="I82" s="40">
        <v>17</v>
      </c>
      <c r="J82" s="40">
        <v>142</v>
      </c>
      <c r="K82" s="41">
        <v>411</v>
      </c>
      <c r="L82" s="40"/>
    </row>
    <row r="83" spans="1:12" ht="15" x14ac:dyDescent="0.25">
      <c r="A83" s="23"/>
      <c r="B83" s="15"/>
      <c r="C83" s="11"/>
      <c r="D83" s="6" t="s">
        <v>95</v>
      </c>
      <c r="E83" s="42" t="s">
        <v>100</v>
      </c>
      <c r="F83" s="43">
        <v>10</v>
      </c>
      <c r="G83" s="43">
        <v>4</v>
      </c>
      <c r="H83" s="43">
        <v>11</v>
      </c>
      <c r="I83" s="43">
        <v>10</v>
      </c>
      <c r="J83" s="43">
        <v>83</v>
      </c>
      <c r="K83" s="44">
        <v>223</v>
      </c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</v>
      </c>
      <c r="H85" s="43">
        <v>1</v>
      </c>
      <c r="I85" s="43">
        <v>16</v>
      </c>
      <c r="J85" s="43">
        <v>71</v>
      </c>
      <c r="K85" s="44">
        <v>25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1</v>
      </c>
      <c r="H86" s="43">
        <v>1</v>
      </c>
      <c r="I86" s="43">
        <v>19</v>
      </c>
      <c r="J86" s="43">
        <v>89</v>
      </c>
      <c r="K86" s="44">
        <v>285</v>
      </c>
      <c r="L86" s="43"/>
    </row>
    <row r="87" spans="1:12" ht="15" x14ac:dyDescent="0.25">
      <c r="A87" s="23"/>
      <c r="B87" s="15"/>
      <c r="C87" s="11"/>
      <c r="D87" s="6" t="s">
        <v>30</v>
      </c>
      <c r="E87" s="42" t="s">
        <v>99</v>
      </c>
      <c r="F87" s="43">
        <v>200</v>
      </c>
      <c r="G87" s="43">
        <v>6</v>
      </c>
      <c r="H87" s="43">
        <v>2</v>
      </c>
      <c r="I87" s="43">
        <v>20</v>
      </c>
      <c r="J87" s="43">
        <v>186</v>
      </c>
      <c r="K87" s="44">
        <v>212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17</v>
      </c>
      <c r="H89" s="19">
        <f>SUM(H82:H88)</f>
        <v>18</v>
      </c>
      <c r="I89" s="19">
        <f>SUM(I82:I88)</f>
        <v>82</v>
      </c>
      <c r="J89" s="19">
        <f>SUM(J82:J88)</f>
        <v>571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65</v>
      </c>
      <c r="G90" s="43">
        <v>1</v>
      </c>
      <c r="H90" s="43">
        <v>4</v>
      </c>
      <c r="I90" s="43">
        <v>5</v>
      </c>
      <c r="J90" s="43">
        <v>15</v>
      </c>
      <c r="K90" s="44">
        <v>10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200</v>
      </c>
      <c r="G91" s="43">
        <v>4</v>
      </c>
      <c r="H91" s="43">
        <v>4</v>
      </c>
      <c r="I91" s="43">
        <v>13</v>
      </c>
      <c r="J91" s="43">
        <v>108</v>
      </c>
      <c r="K91" s="44">
        <v>224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100</v>
      </c>
      <c r="G92" s="43">
        <v>12</v>
      </c>
      <c r="H92" s="43">
        <v>11</v>
      </c>
      <c r="I92" s="43">
        <v>12</v>
      </c>
      <c r="J92" s="43">
        <v>145</v>
      </c>
      <c r="K92" s="44">
        <v>517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4</v>
      </c>
      <c r="H93" s="43">
        <v>7</v>
      </c>
      <c r="I93" s="43">
        <v>38</v>
      </c>
      <c r="J93" s="43">
        <v>227</v>
      </c>
      <c r="K93" s="44">
        <v>747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</v>
      </c>
      <c r="H94" s="43">
        <v>0</v>
      </c>
      <c r="I94" s="43">
        <v>5</v>
      </c>
      <c r="J94" s="43">
        <v>85</v>
      </c>
      <c r="K94" s="44">
        <v>924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</v>
      </c>
      <c r="H95" s="43">
        <v>1</v>
      </c>
      <c r="I95" s="43">
        <v>16</v>
      </c>
      <c r="J95" s="43">
        <v>71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1</v>
      </c>
      <c r="H96" s="43">
        <v>0</v>
      </c>
      <c r="I96" s="43">
        <v>16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>SUM(G90:G98)</f>
        <v>24</v>
      </c>
      <c r="H99" s="19">
        <f>SUM(H90:H98)</f>
        <v>27</v>
      </c>
      <c r="I99" s="19">
        <f>SUM(I90:I98)</f>
        <v>105</v>
      </c>
      <c r="J99" s="19">
        <f>SUM(J90:J98)</f>
        <v>726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1275</v>
      </c>
      <c r="G100" s="32">
        <f>G89+G99</f>
        <v>41</v>
      </c>
      <c r="H100" s="32">
        <f>H89+H99</f>
        <v>45</v>
      </c>
      <c r="I100" s="32">
        <f>I89+I99</f>
        <v>187</v>
      </c>
      <c r="J100" s="32">
        <f>J89+J99</f>
        <v>1297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8</v>
      </c>
      <c r="H101" s="40">
        <v>9</v>
      </c>
      <c r="I101" s="40">
        <v>15</v>
      </c>
      <c r="J101" s="40">
        <v>166</v>
      </c>
      <c r="K101" s="41">
        <v>450</v>
      </c>
      <c r="L101" s="40"/>
    </row>
    <row r="102" spans="1:12" ht="15" x14ac:dyDescent="0.25">
      <c r="A102" s="23"/>
      <c r="B102" s="15"/>
      <c r="C102" s="11"/>
      <c r="D102" s="6"/>
      <c r="E102" s="42" t="s">
        <v>101</v>
      </c>
      <c r="F102" s="43">
        <v>40</v>
      </c>
      <c r="G102" s="43">
        <v>5</v>
      </c>
      <c r="H102" s="43">
        <v>5</v>
      </c>
      <c r="I102" s="43">
        <v>0</v>
      </c>
      <c r="J102" s="43">
        <v>63</v>
      </c>
      <c r="K102" s="44">
        <v>984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1</v>
      </c>
      <c r="H103" s="43">
        <v>0</v>
      </c>
      <c r="I103" s="43">
        <v>28</v>
      </c>
      <c r="J103" s="43">
        <v>146</v>
      </c>
      <c r="K103" s="44">
        <v>1026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>
        <v>1</v>
      </c>
      <c r="I104" s="43">
        <v>16</v>
      </c>
      <c r="J104" s="43">
        <v>71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69</v>
      </c>
      <c r="F105" s="43">
        <v>150</v>
      </c>
      <c r="G105" s="43">
        <v>1</v>
      </c>
      <c r="H105" s="43">
        <v>1</v>
      </c>
      <c r="I105" s="43">
        <v>19</v>
      </c>
      <c r="J105" s="43">
        <v>125</v>
      </c>
      <c r="K105" s="44">
        <v>255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>SUM(G101:G107)</f>
        <v>17</v>
      </c>
      <c r="H108" s="19">
        <f>SUM(H101:H107)</f>
        <v>16</v>
      </c>
      <c r="I108" s="19">
        <f>SUM(I101:I107)</f>
        <v>78</v>
      </c>
      <c r="J108" s="19">
        <f>SUM(J101:J107)</f>
        <v>571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65</v>
      </c>
      <c r="G109" s="43">
        <v>1</v>
      </c>
      <c r="H109" s="43">
        <v>4</v>
      </c>
      <c r="I109" s="43">
        <v>5</v>
      </c>
      <c r="J109" s="43">
        <v>15</v>
      </c>
      <c r="K109" s="44">
        <v>511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220</v>
      </c>
      <c r="G110" s="43">
        <v>8</v>
      </c>
      <c r="H110" s="43">
        <v>2</v>
      </c>
      <c r="I110" s="43">
        <v>17</v>
      </c>
      <c r="J110" s="43">
        <v>125</v>
      </c>
      <c r="K110" s="44">
        <v>254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57</v>
      </c>
      <c r="F111" s="43">
        <v>100</v>
      </c>
      <c r="G111" s="43">
        <v>9</v>
      </c>
      <c r="H111" s="43">
        <v>12</v>
      </c>
      <c r="I111" s="43">
        <v>11</v>
      </c>
      <c r="J111" s="43">
        <v>220</v>
      </c>
      <c r="K111" s="44">
        <v>669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58</v>
      </c>
      <c r="F112" s="43">
        <v>150</v>
      </c>
      <c r="G112" s="43">
        <v>6</v>
      </c>
      <c r="H112" s="43">
        <v>5</v>
      </c>
      <c r="I112" s="43">
        <v>27</v>
      </c>
      <c r="J112" s="43">
        <v>164</v>
      </c>
      <c r="K112" s="44">
        <v>744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180</v>
      </c>
      <c r="G113" s="43">
        <v>0</v>
      </c>
      <c r="H113" s="43">
        <v>0</v>
      </c>
      <c r="I113" s="43">
        <v>15</v>
      </c>
      <c r="J113" s="43">
        <v>57</v>
      </c>
      <c r="K113" s="44">
        <v>1009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</v>
      </c>
      <c r="H114" s="43">
        <v>1</v>
      </c>
      <c r="I114" s="43">
        <v>16</v>
      </c>
      <c r="J114" s="43">
        <v>71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1</v>
      </c>
      <c r="H115" s="43">
        <v>0</v>
      </c>
      <c r="I115" s="43">
        <v>16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>SUM(G109:G117)</f>
        <v>27</v>
      </c>
      <c r="H118" s="19">
        <f>SUM(H109:H117)</f>
        <v>24</v>
      </c>
      <c r="I118" s="19">
        <f>SUM(I109:I117)</f>
        <v>107</v>
      </c>
      <c r="J118" s="19">
        <f>SUM(J109:J117)</f>
        <v>727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1395</v>
      </c>
      <c r="G119" s="32">
        <f>G108+G118</f>
        <v>44</v>
      </c>
      <c r="H119" s="32">
        <f>H108+H118</f>
        <v>40</v>
      </c>
      <c r="I119" s="32">
        <f>I108+I118</f>
        <v>185</v>
      </c>
      <c r="J119" s="32">
        <f>J108+J118</f>
        <v>1298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3</v>
      </c>
      <c r="H120" s="40">
        <v>9</v>
      </c>
      <c r="I120" s="40">
        <v>10</v>
      </c>
      <c r="J120" s="40">
        <v>132</v>
      </c>
      <c r="K120" s="41">
        <v>411</v>
      </c>
      <c r="L120" s="40"/>
    </row>
    <row r="121" spans="1:12" ht="15" x14ac:dyDescent="0.25">
      <c r="A121" s="14"/>
      <c r="B121" s="15"/>
      <c r="C121" s="11"/>
      <c r="D121" s="6" t="s">
        <v>95</v>
      </c>
      <c r="E121" s="42" t="s">
        <v>96</v>
      </c>
      <c r="F121" s="43">
        <v>20</v>
      </c>
      <c r="G121" s="43">
        <v>5</v>
      </c>
      <c r="H121" s="43">
        <v>5</v>
      </c>
      <c r="I121" s="43">
        <v>0</v>
      </c>
      <c r="J121" s="43">
        <v>71</v>
      </c>
      <c r="K121" s="44">
        <v>302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89</v>
      </c>
      <c r="F122" s="43">
        <v>180</v>
      </c>
      <c r="G122" s="43">
        <v>5</v>
      </c>
      <c r="H122" s="43">
        <v>0</v>
      </c>
      <c r="I122" s="43">
        <v>8</v>
      </c>
      <c r="J122" s="43">
        <v>129</v>
      </c>
      <c r="K122" s="44">
        <v>948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</v>
      </c>
      <c r="H123" s="43">
        <v>1</v>
      </c>
      <c r="I123" s="43">
        <v>16</v>
      </c>
      <c r="J123" s="43">
        <v>71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69</v>
      </c>
      <c r="F124" s="43">
        <v>120</v>
      </c>
      <c r="G124" s="43">
        <v>3</v>
      </c>
      <c r="H124" s="43">
        <v>0</v>
      </c>
      <c r="I124" s="43">
        <v>49</v>
      </c>
      <c r="J124" s="43">
        <v>169</v>
      </c>
      <c r="K124" s="44">
        <v>239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18</v>
      </c>
      <c r="H127" s="19">
        <f>SUM(H120:H126)</f>
        <v>15</v>
      </c>
      <c r="I127" s="19">
        <f>SUM(I120:I126)</f>
        <v>83</v>
      </c>
      <c r="J127" s="19">
        <f>SUM(J120:J126)</f>
        <v>572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1</v>
      </c>
      <c r="H128" s="43">
        <v>0</v>
      </c>
      <c r="I128" s="43">
        <v>4</v>
      </c>
      <c r="J128" s="43">
        <v>8</v>
      </c>
      <c r="K128" s="44">
        <v>25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41</v>
      </c>
      <c r="F129" s="43">
        <v>200</v>
      </c>
      <c r="G129" s="43">
        <v>2</v>
      </c>
      <c r="H129" s="43">
        <v>6</v>
      </c>
      <c r="I129" s="43">
        <v>10</v>
      </c>
      <c r="J129" s="43">
        <v>84</v>
      </c>
      <c r="K129" s="44">
        <v>197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>
        <v>90</v>
      </c>
      <c r="G130" s="43">
        <v>16</v>
      </c>
      <c r="H130" s="43">
        <v>12</v>
      </c>
      <c r="I130" s="43">
        <v>25</v>
      </c>
      <c r="J130" s="43">
        <v>198</v>
      </c>
      <c r="K130" s="44">
        <v>659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4</v>
      </c>
      <c r="H131" s="43">
        <v>4</v>
      </c>
      <c r="I131" s="43">
        <v>9</v>
      </c>
      <c r="J131" s="43">
        <v>191</v>
      </c>
      <c r="K131" s="44">
        <v>759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</v>
      </c>
      <c r="H132" s="43">
        <v>0</v>
      </c>
      <c r="I132" s="43">
        <v>24</v>
      </c>
      <c r="J132" s="43">
        <v>98</v>
      </c>
      <c r="K132" s="44">
        <v>633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</v>
      </c>
      <c r="H133" s="43">
        <v>1</v>
      </c>
      <c r="I133" s="43">
        <v>16</v>
      </c>
      <c r="J133" s="43">
        <v>71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1</v>
      </c>
      <c r="H134" s="43">
        <v>0</v>
      </c>
      <c r="I134" s="43">
        <v>16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>SUM(G128:G136)</f>
        <v>26</v>
      </c>
      <c r="H137" s="19">
        <f>SUM(H128:H136)</f>
        <v>23</v>
      </c>
      <c r="I137" s="19">
        <f>SUM(I128:I136)</f>
        <v>104</v>
      </c>
      <c r="J137" s="19">
        <f>SUM(J128:J136)</f>
        <v>725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1260</v>
      </c>
      <c r="G138" s="32">
        <f>G127+G137</f>
        <v>44</v>
      </c>
      <c r="H138" s="32">
        <f>H127+H137</f>
        <v>38</v>
      </c>
      <c r="I138" s="32">
        <f>I127+I137</f>
        <v>187</v>
      </c>
      <c r="J138" s="32">
        <f>J127+J137</f>
        <v>1297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150</v>
      </c>
      <c r="G139" s="40">
        <v>6</v>
      </c>
      <c r="H139" s="40">
        <v>3</v>
      </c>
      <c r="I139" s="40">
        <v>20</v>
      </c>
      <c r="J139" s="40">
        <v>202</v>
      </c>
      <c r="K139" s="41">
        <v>467</v>
      </c>
      <c r="L139" s="40"/>
    </row>
    <row r="140" spans="1:12" ht="15" x14ac:dyDescent="0.25">
      <c r="A140" s="23"/>
      <c r="B140" s="15"/>
      <c r="C140" s="11"/>
      <c r="D140" s="6" t="s">
        <v>95</v>
      </c>
      <c r="E140" s="42" t="s">
        <v>100</v>
      </c>
      <c r="F140" s="43">
        <v>10</v>
      </c>
      <c r="G140" s="43">
        <v>4</v>
      </c>
      <c r="H140" s="43">
        <v>11</v>
      </c>
      <c r="I140" s="43">
        <v>10</v>
      </c>
      <c r="J140" s="43">
        <v>83</v>
      </c>
      <c r="K140" s="44">
        <v>223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6</v>
      </c>
      <c r="H141" s="43">
        <v>4</v>
      </c>
      <c r="I141" s="43">
        <v>24</v>
      </c>
      <c r="J141" s="43">
        <v>154</v>
      </c>
      <c r="K141" s="44">
        <v>933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</v>
      </c>
      <c r="H142" s="43">
        <v>1</v>
      </c>
      <c r="I142" s="43">
        <v>16</v>
      </c>
      <c r="J142" s="43">
        <v>71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83</v>
      </c>
      <c r="F143" s="43">
        <v>110</v>
      </c>
      <c r="G143" s="43">
        <v>1</v>
      </c>
      <c r="H143" s="43">
        <v>0</v>
      </c>
      <c r="I143" s="43">
        <v>10</v>
      </c>
      <c r="J143" s="43">
        <v>62</v>
      </c>
      <c r="K143" s="44">
        <v>208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19</v>
      </c>
      <c r="H146" s="19">
        <f>SUM(H139:H145)</f>
        <v>19</v>
      </c>
      <c r="I146" s="19">
        <f>SUM(I139:I145)</f>
        <v>80</v>
      </c>
      <c r="J146" s="19">
        <f>SUM(J139:J145)</f>
        <v>572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60</v>
      </c>
      <c r="G147" s="43">
        <v>1</v>
      </c>
      <c r="H147" s="43">
        <v>0</v>
      </c>
      <c r="I147" s="43">
        <v>4</v>
      </c>
      <c r="J147" s="43">
        <v>8</v>
      </c>
      <c r="K147" s="44">
        <v>25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63</v>
      </c>
      <c r="F148" s="43">
        <v>200</v>
      </c>
      <c r="G148" s="43">
        <v>8</v>
      </c>
      <c r="H148" s="43">
        <v>4</v>
      </c>
      <c r="I148" s="43">
        <v>5</v>
      </c>
      <c r="J148" s="43">
        <v>84</v>
      </c>
      <c r="K148" s="44">
        <v>219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102</v>
      </c>
      <c r="F149" s="43">
        <v>120</v>
      </c>
      <c r="G149" s="43">
        <v>8</v>
      </c>
      <c r="H149" s="43">
        <v>14</v>
      </c>
      <c r="I149" s="43">
        <v>25</v>
      </c>
      <c r="J149" s="43">
        <v>229</v>
      </c>
      <c r="K149" s="44">
        <v>685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6</v>
      </c>
      <c r="H150" s="43">
        <v>5</v>
      </c>
      <c r="I150" s="43">
        <v>29</v>
      </c>
      <c r="J150" s="43">
        <v>164</v>
      </c>
      <c r="K150" s="44">
        <v>753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1</v>
      </c>
      <c r="H151" s="43">
        <v>0</v>
      </c>
      <c r="I151" s="43">
        <v>12</v>
      </c>
      <c r="J151" s="43">
        <v>98</v>
      </c>
      <c r="K151" s="44">
        <v>1009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</v>
      </c>
      <c r="H152" s="43">
        <v>1</v>
      </c>
      <c r="I152" s="43">
        <v>16</v>
      </c>
      <c r="J152" s="43">
        <v>71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1</v>
      </c>
      <c r="H153" s="43">
        <v>0</v>
      </c>
      <c r="I153" s="43">
        <v>16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27</v>
      </c>
      <c r="H156" s="19">
        <f>SUM(H147:H155)</f>
        <v>24</v>
      </c>
      <c r="I156" s="19">
        <f>SUM(I147:I155)</f>
        <v>107</v>
      </c>
      <c r="J156" s="19">
        <f>SUM(J147:J155)</f>
        <v>729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1290</v>
      </c>
      <c r="G157" s="32">
        <f>G146+G156</f>
        <v>46</v>
      </c>
      <c r="H157" s="32">
        <f>H146+H156</f>
        <v>43</v>
      </c>
      <c r="I157" s="32">
        <f>I146+I156</f>
        <v>187</v>
      </c>
      <c r="J157" s="32">
        <f>J146+J156</f>
        <v>1301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14</v>
      </c>
      <c r="H158" s="40">
        <v>14</v>
      </c>
      <c r="I158" s="40">
        <v>38</v>
      </c>
      <c r="J158" s="40">
        <v>320</v>
      </c>
      <c r="K158" s="41">
        <v>499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84</v>
      </c>
      <c r="F160" s="43">
        <v>200</v>
      </c>
      <c r="G160" s="43">
        <v>1</v>
      </c>
      <c r="H160" s="43">
        <v>3</v>
      </c>
      <c r="I160" s="43">
        <v>10</v>
      </c>
      <c r="J160" s="43">
        <v>120</v>
      </c>
      <c r="K160" s="44">
        <v>1025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</v>
      </c>
      <c r="H161" s="43">
        <v>1</v>
      </c>
      <c r="I161" s="43">
        <v>16</v>
      </c>
      <c r="J161" s="43">
        <v>71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83</v>
      </c>
      <c r="F162" s="43">
        <v>100</v>
      </c>
      <c r="G162" s="43">
        <v>1</v>
      </c>
      <c r="H162" s="43">
        <v>0</v>
      </c>
      <c r="I162" s="43">
        <v>10</v>
      </c>
      <c r="J162" s="43">
        <v>62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>SUM(G158:G164)</f>
        <v>18</v>
      </c>
      <c r="H165" s="19">
        <f>SUM(H158:H164)</f>
        <v>18</v>
      </c>
      <c r="I165" s="19">
        <f>SUM(I158:I164)</f>
        <v>74</v>
      </c>
      <c r="J165" s="19">
        <f>SUM(J158:J164)</f>
        <v>573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1</v>
      </c>
      <c r="H166" s="43">
        <v>1</v>
      </c>
      <c r="I166" s="43">
        <v>4</v>
      </c>
      <c r="J166" s="43">
        <v>33</v>
      </c>
      <c r="K166" s="44">
        <v>81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6</v>
      </c>
      <c r="H167" s="43">
        <v>7</v>
      </c>
      <c r="I167" s="43">
        <v>8</v>
      </c>
      <c r="J167" s="43">
        <v>98</v>
      </c>
      <c r="K167" s="44">
        <v>197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90</v>
      </c>
      <c r="G168" s="43">
        <v>10</v>
      </c>
      <c r="H168" s="43">
        <v>11</v>
      </c>
      <c r="I168" s="43">
        <v>12</v>
      </c>
      <c r="J168" s="43">
        <v>145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6</v>
      </c>
      <c r="H169" s="43">
        <v>4</v>
      </c>
      <c r="I169" s="43">
        <v>26</v>
      </c>
      <c r="J169" s="43">
        <v>136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</v>
      </c>
      <c r="H170" s="43">
        <v>0</v>
      </c>
      <c r="I170" s="43">
        <v>25</v>
      </c>
      <c r="J170" s="43">
        <v>168</v>
      </c>
      <c r="K170" s="44">
        <v>1010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</v>
      </c>
      <c r="H171" s="43">
        <v>1</v>
      </c>
      <c r="I171" s="43">
        <v>16</v>
      </c>
      <c r="J171" s="43">
        <v>71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1</v>
      </c>
      <c r="H172" s="43">
        <v>0</v>
      </c>
      <c r="I172" s="43">
        <v>16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>SUM(G166:G174)</f>
        <v>26</v>
      </c>
      <c r="H175" s="19">
        <f>SUM(H166:H174)</f>
        <v>24</v>
      </c>
      <c r="I175" s="19">
        <f>SUM(I166:I174)</f>
        <v>107</v>
      </c>
      <c r="J175" s="19">
        <f>SUM(J166:J174)</f>
        <v>726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1290</v>
      </c>
      <c r="G176" s="32">
        <f>G165+G175</f>
        <v>44</v>
      </c>
      <c r="H176" s="32">
        <f>H165+H175</f>
        <v>42</v>
      </c>
      <c r="I176" s="32">
        <f>I165+I175</f>
        <v>181</v>
      </c>
      <c r="J176" s="32">
        <f>J165+J175</f>
        <v>1299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160</v>
      </c>
      <c r="G177" s="40">
        <v>4</v>
      </c>
      <c r="H177" s="40">
        <v>3</v>
      </c>
      <c r="I177" s="40">
        <v>17</v>
      </c>
      <c r="J177" s="40">
        <v>142</v>
      </c>
      <c r="K177" s="41">
        <v>411</v>
      </c>
      <c r="L177" s="40"/>
    </row>
    <row r="178" spans="1:12" ht="15" x14ac:dyDescent="0.25">
      <c r="A178" s="23"/>
      <c r="B178" s="15"/>
      <c r="C178" s="11"/>
      <c r="D178" s="6" t="s">
        <v>95</v>
      </c>
      <c r="E178" s="42" t="s">
        <v>100</v>
      </c>
      <c r="F178" s="43">
        <v>10</v>
      </c>
      <c r="G178" s="43">
        <v>4</v>
      </c>
      <c r="H178" s="43">
        <v>11</v>
      </c>
      <c r="I178" s="43">
        <v>10</v>
      </c>
      <c r="J178" s="43">
        <v>83</v>
      </c>
      <c r="K178" s="44">
        <v>223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</v>
      </c>
      <c r="H180" s="43">
        <v>1</v>
      </c>
      <c r="I180" s="43">
        <v>16</v>
      </c>
      <c r="J180" s="43">
        <v>71</v>
      </c>
      <c r="K180" s="44">
        <v>25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69</v>
      </c>
      <c r="F181" s="43">
        <v>100</v>
      </c>
      <c r="G181" s="43">
        <v>1</v>
      </c>
      <c r="H181" s="43">
        <v>1</v>
      </c>
      <c r="I181" s="43">
        <v>19</v>
      </c>
      <c r="J181" s="43">
        <v>89</v>
      </c>
      <c r="K181" s="44">
        <v>285</v>
      </c>
      <c r="L181" s="43"/>
    </row>
    <row r="182" spans="1:12" ht="15" x14ac:dyDescent="0.25">
      <c r="A182" s="23"/>
      <c r="B182" s="15"/>
      <c r="C182" s="11"/>
      <c r="D182" s="6"/>
      <c r="E182" s="42" t="s">
        <v>99</v>
      </c>
      <c r="F182" s="43">
        <v>200</v>
      </c>
      <c r="G182" s="43">
        <v>6</v>
      </c>
      <c r="H182" s="43">
        <v>2</v>
      </c>
      <c r="I182" s="43">
        <v>20</v>
      </c>
      <c r="J182" s="43">
        <v>186</v>
      </c>
      <c r="K182" s="44">
        <v>212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17</v>
      </c>
      <c r="H184" s="19">
        <f>SUM(H177:H183)</f>
        <v>18</v>
      </c>
      <c r="I184" s="19">
        <f>SUM(I177:I183)</f>
        <v>82</v>
      </c>
      <c r="J184" s="19">
        <f>SUM(J177:J183)</f>
        <v>571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1</v>
      </c>
      <c r="H185" s="43">
        <v>1</v>
      </c>
      <c r="I185" s="43">
        <v>4</v>
      </c>
      <c r="J185" s="43">
        <v>15</v>
      </c>
      <c r="K185" s="44">
        <v>103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8</v>
      </c>
      <c r="H186" s="43">
        <v>8</v>
      </c>
      <c r="I186" s="43">
        <v>12</v>
      </c>
      <c r="J186" s="43">
        <v>164</v>
      </c>
      <c r="K186" s="44">
        <v>235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73</v>
      </c>
      <c r="F187" s="43">
        <v>100</v>
      </c>
      <c r="G187" s="43">
        <v>9</v>
      </c>
      <c r="H187" s="43">
        <v>7</v>
      </c>
      <c r="I187" s="43">
        <v>3</v>
      </c>
      <c r="J187" s="43">
        <v>156</v>
      </c>
      <c r="K187" s="44">
        <v>512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51</v>
      </c>
      <c r="F188" s="43">
        <v>150</v>
      </c>
      <c r="G188" s="43">
        <v>5</v>
      </c>
      <c r="H188" s="43">
        <v>7</v>
      </c>
      <c r="I188" s="43">
        <v>30</v>
      </c>
      <c r="J188" s="43">
        <v>191</v>
      </c>
      <c r="K188" s="44">
        <v>747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</v>
      </c>
      <c r="H189" s="43">
        <v>0</v>
      </c>
      <c r="I189" s="43">
        <v>25</v>
      </c>
      <c r="J189" s="43">
        <v>57</v>
      </c>
      <c r="K189" s="44">
        <v>543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</v>
      </c>
      <c r="H190" s="43">
        <v>1</v>
      </c>
      <c r="I190" s="43">
        <v>16</v>
      </c>
      <c r="J190" s="43">
        <v>71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1</v>
      </c>
      <c r="H191" s="43">
        <v>0</v>
      </c>
      <c r="I191" s="43">
        <v>16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>SUM(G185:G193)</f>
        <v>26</v>
      </c>
      <c r="H194" s="19">
        <f>SUM(H185:H193)</f>
        <v>24</v>
      </c>
      <c r="I194" s="19">
        <f>SUM(I185:I193)</f>
        <v>106</v>
      </c>
      <c r="J194" s="19">
        <f>SUM(J185:J193)</f>
        <v>729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1270</v>
      </c>
      <c r="G195" s="32">
        <f>G184+G194</f>
        <v>43</v>
      </c>
      <c r="H195" s="32">
        <f>H184+H194</f>
        <v>42</v>
      </c>
      <c r="I195" s="32">
        <f>I184+I194</f>
        <v>188</v>
      </c>
      <c r="J195" s="32">
        <f>J184+J194</f>
        <v>1300</v>
      </c>
      <c r="K195" s="32"/>
      <c r="L195" s="32">
        <f>L184+L194</f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>(G24+G43+G62+G81+G100+G119+G138+G157+G176+G195)/(IF(G24=0,0,1)+IF(G43=0,0,1)+IF(G62=0,0,1)+IF(G81=0,0,1)+IF(G100=0,0,1)+IF(G119=0,0,1)+IF(G138=0,0,1)+IF(G157=0,0,1)+IF(G176=0,0,1)+IF(G195=0,0,1))</f>
        <v>43.7</v>
      </c>
      <c r="H196" s="34">
        <f>(H24+H43+H62+H81+H100+H119+H138+H157+H176+H195)/(IF(H24=0,0,1)+IF(H43=0,0,1)+IF(H62=0,0,1)+IF(H81=0,0,1)+IF(H100=0,0,1)+IF(H119=0,0,1)+IF(H138=0,0,1)+IF(H157=0,0,1)+IF(H176=0,0,1)+IF(H195=0,0,1))</f>
        <v>40.9</v>
      </c>
      <c r="I196" s="34">
        <f>(I24+I43+I62+I81+I100+I119+I138+I157+I176+I195)/(IF(I24=0,0,1)+IF(I43=0,0,1)+IF(I62=0,0,1)+IF(I81=0,0,1)+IF(I100=0,0,1)+IF(I119=0,0,1)+IF(I138=0,0,1)+IF(I157=0,0,1)+IF(I176=0,0,1)+IF(I195=0,0,1))</f>
        <v>185.3</v>
      </c>
      <c r="J196" s="34">
        <f>(J24+J43+J62+J81+J100+J119+J138+J157+J176+J195)/(IF(J24=0,0,1)+IF(J43=0,0,1)+IF(J62=0,0,1)+IF(J81=0,0,1)+IF(J100=0,0,1)+IF(J119=0,0,1)+IF(J138=0,0,1)+IF(J157=0,0,1)+IF(J176=0,0,1)+IF(J195=0,0,1))</f>
        <v>1297.8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Dop</cp:lastModifiedBy>
  <cp:lastPrinted>2024-04-04T11:10:00Z</cp:lastPrinted>
  <dcterms:created xsi:type="dcterms:W3CDTF">2022-05-16T14:23:56Z</dcterms:created>
  <dcterms:modified xsi:type="dcterms:W3CDTF">2025-02-07T05:37:48Z</dcterms:modified>
</cp:coreProperties>
</file>